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<sst xmlns="http://schemas.openxmlformats.org/spreadsheetml/2006/main" count="134" uniqueCount="63">
  <si>
    <t>Q1 Budget: Itemized Master Summary</t>
  </si>
  <si>
    <t>Area</t>
  </si>
  <si>
    <t>Item/Project Name</t>
  </si>
  <si>
    <t>Amount</t>
  </si>
  <si>
    <t>Coke or SAF?</t>
  </si>
  <si>
    <t>President and Senior Staff</t>
  </si>
  <si>
    <t>UGov Workshop</t>
  </si>
  <si>
    <t>Coke</t>
  </si>
  <si>
    <t>Miscellaenous</t>
  </si>
  <si>
    <t>SAF</t>
  </si>
  <si>
    <t>Room Reservations</t>
  </si>
  <si>
    <t>Apparel</t>
  </si>
  <si>
    <t>Constant Contact</t>
  </si>
  <si>
    <t>Summer ABTS</t>
  </si>
  <si>
    <t>Outreach Breakout 1</t>
  </si>
  <si>
    <t>Columbus Ambassador Program</t>
  </si>
  <si>
    <t>Welcome Week International Freshman Student BBQ</t>
  </si>
  <si>
    <t>Sustainability</t>
  </si>
  <si>
    <t>Off Campus Composting Pilot</t>
  </si>
  <si>
    <t>Reusable Sandwich Bag Giveaway</t>
  </si>
  <si>
    <t>Solo Cup Recycling</t>
  </si>
  <si>
    <t>How to Live Sustainably Event</t>
  </si>
  <si>
    <t>Tupperware Giveaway</t>
  </si>
  <si>
    <t>Academic Affairs</t>
  </si>
  <si>
    <t>Affordable Learning Grants</t>
  </si>
  <si>
    <t>Recess Promo Items</t>
  </si>
  <si>
    <t>Access Codes Marketing</t>
  </si>
  <si>
    <t>Diversity &amp; Inclusion</t>
  </si>
  <si>
    <t>Embrace the Difference</t>
  </si>
  <si>
    <t>Health &amp; Safety</t>
  </si>
  <si>
    <t>Safety Town Hall</t>
  </si>
  <si>
    <t>Off Campus Lighting Task force</t>
  </si>
  <si>
    <t>Climb with Health &amp; Safety</t>
  </si>
  <si>
    <t>H&amp;S viedo</t>
  </si>
  <si>
    <t>Advocates of Women of the World</t>
  </si>
  <si>
    <t>Pedal With the Police</t>
  </si>
  <si>
    <t>Governmental Relations</t>
  </si>
  <si>
    <t>USG Government Greets (2nd of the series)</t>
  </si>
  <si>
    <t>Student Affairs</t>
  </si>
  <si>
    <t>Clean Up Columbus</t>
  </si>
  <si>
    <t>Ticket Pickup Busline</t>
  </si>
  <si>
    <t>Renter's Guide</t>
  </si>
  <si>
    <t>Resource Fair</t>
  </si>
  <si>
    <t>Internal Affairs</t>
  </si>
  <si>
    <t xml:space="preserve">USG Promo Items: Recruitment </t>
  </si>
  <si>
    <t xml:space="preserve">Information Sessions </t>
  </si>
  <si>
    <t>Interns</t>
  </si>
  <si>
    <t>New Member Education</t>
  </si>
  <si>
    <t>USG Summer Retreat</t>
  </si>
  <si>
    <t>USG Fall Welcome Retreat</t>
  </si>
  <si>
    <t xml:space="preserve">Career and Personal Development </t>
  </si>
  <si>
    <t>Outreach</t>
  </si>
  <si>
    <t>Welcome Week</t>
  </si>
  <si>
    <t>General Assembly</t>
  </si>
  <si>
    <t>GA Meet and Greet</t>
  </si>
  <si>
    <t>Constituency Outreach</t>
  </si>
  <si>
    <t>GA Retreat</t>
  </si>
  <si>
    <t>Partnership Funding</t>
  </si>
  <si>
    <t>Student Org Funding</t>
  </si>
  <si>
    <t>($10,000  from SAF
$5,000 from Coke)</t>
  </si>
  <si>
    <t>Total Budgeted</t>
  </si>
  <si>
    <t>Total SAF</t>
  </si>
  <si>
    <t>Total Coke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</si>
</sst>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_(&quot;$&quot;* #,##0.00_);_(&quot;$&quot;* \(#,##0.00\);_(&quot;$&quot;* &quot;-&quot;??_);_(@_)"/>
  </numFmts>
  <fonts count="11">
    <font>
      <sz val="10.0"/>
      <color rgb="FF000000"/>
      <name val="Arial"/>
    </font>
    <font>
      <b/>
      <sz val="29.0"/>
      <color rgb="FFFFFFFF"/>
      <name val="Calibri"/>
    </font>
    <font/>
    <font>
      <sz val="10.0"/>
      <name val="Arial"/>
    </font>
    <font>
      <b/>
      <sz val="14.0"/>
      <color rgb="FF000000"/>
      <name val="Calibri"/>
    </font>
    <font>
      <sz val="10.0"/>
      <name val="Calibri"/>
    </font>
    <font>
      <sz val="10.0"/>
      <color rgb="FF000000"/>
      <name val="Calibri"/>
    </font>
    <font>
      <b/>
      <sz val="18.0"/>
      <name val="Arial"/>
    </font>
    <font>
      <sz val="18.0"/>
      <name val="Arial"/>
    </font>
    <font>
      <b/>
      <sz val="14.0"/>
      <name val="Arial"/>
    </font>
    <font>
      <sz val="14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3" fontId="4" numFmtId="0" xfId="0" applyAlignment="1" applyBorder="1" applyFill="1" applyFont="1">
      <alignment horizontal="left"/>
    </xf>
    <xf borderId="4" fillId="3" fontId="4" numFmtId="164" xfId="0" applyAlignment="1" applyBorder="1" applyFont="1" applyNumberFormat="1">
      <alignment horizontal="left"/>
    </xf>
    <xf borderId="4" fillId="0" fontId="5" numFmtId="0" xfId="0" applyAlignment="1" applyBorder="1" applyFont="1">
      <alignment horizontal="left"/>
    </xf>
    <xf borderId="4" fillId="0" fontId="5" numFmtId="164" xfId="0" applyAlignment="1" applyBorder="1" applyFont="1" applyNumberFormat="1">
      <alignment horizontal="left"/>
    </xf>
    <xf borderId="0" fillId="0" fontId="3" numFmtId="165" xfId="0" applyAlignment="1" applyFont="1" applyNumberFormat="1">
      <alignment horizontal="left"/>
    </xf>
    <xf borderId="0" fillId="0" fontId="3" numFmtId="165" xfId="0" applyFont="1" applyNumberFormat="1"/>
    <xf borderId="4" fillId="0" fontId="5" numFmtId="0" xfId="0" applyAlignment="1" applyBorder="1" applyFont="1">
      <alignment horizontal="left" shrinkToFit="0" wrapText="1"/>
    </xf>
    <xf borderId="4" fillId="0" fontId="5" numFmtId="164" xfId="0" applyAlignment="1" applyBorder="1" applyFont="1" applyNumberFormat="1">
      <alignment horizontal="left" shrinkToFit="0" wrapText="1"/>
    </xf>
    <xf borderId="4" fillId="0" fontId="6" numFmtId="0" xfId="0" applyAlignment="1" applyBorder="1" applyFont="1">
      <alignment horizontal="left" shrinkToFit="0" wrapText="1"/>
    </xf>
    <xf borderId="4" fillId="0" fontId="6" numFmtId="0" xfId="0" applyAlignment="1" applyBorder="1" applyFont="1">
      <alignment horizontal="left"/>
    </xf>
    <xf borderId="4" fillId="0" fontId="6" numFmtId="164" xfId="0" applyAlignment="1" applyBorder="1" applyFont="1" applyNumberFormat="1">
      <alignment horizontal="left"/>
    </xf>
    <xf borderId="4" fillId="0" fontId="3" numFmtId="164" xfId="0" applyBorder="1" applyFont="1" applyNumberFormat="1"/>
    <xf borderId="4" fillId="0" fontId="5" numFmtId="3" xfId="0" applyAlignment="1" applyBorder="1" applyFont="1" applyNumberFormat="1">
      <alignment horizontal="left"/>
    </xf>
    <xf borderId="4" fillId="0" fontId="6" numFmtId="0" xfId="0" applyBorder="1" applyFont="1"/>
    <xf borderId="4" fillId="0" fontId="6" numFmtId="164" xfId="0" applyBorder="1" applyFont="1" applyNumberFormat="1"/>
    <xf borderId="4" fillId="0" fontId="5" numFmtId="164" xfId="0" applyAlignment="1" applyBorder="1" applyFont="1" applyNumberFormat="1">
      <alignment horizontal="left" readingOrder="0"/>
    </xf>
    <xf borderId="0" fillId="0" fontId="0" numFmtId="165" xfId="0" applyAlignment="1" applyFont="1" applyNumberFormat="1">
      <alignment horizontal="left"/>
    </xf>
    <xf borderId="0" fillId="3" fontId="3" numFmtId="0" xfId="0" applyFont="1"/>
    <xf borderId="4" fillId="3" fontId="3" numFmtId="0" xfId="0" applyAlignment="1" applyBorder="1" applyFont="1">
      <alignment readingOrder="0"/>
    </xf>
    <xf borderId="4" fillId="3" fontId="7" numFmtId="165" xfId="0" applyAlignment="1" applyBorder="1" applyFont="1" applyNumberFormat="1">
      <alignment horizontal="left"/>
    </xf>
    <xf borderId="0" fillId="3" fontId="8" numFmtId="0" xfId="0" applyFont="1"/>
    <xf borderId="4" fillId="3" fontId="9" numFmtId="165" xfId="0" applyAlignment="1" applyBorder="1" applyFont="1" applyNumberFormat="1">
      <alignment horizontal="left" readingOrder="0"/>
    </xf>
    <xf borderId="0" fillId="3" fontId="10" numFmtId="0" xfId="0" applyFont="1"/>
    <xf borderId="0" fillId="0" fontId="1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24.29"/>
    <col customWidth="1" min="2" max="2" width="41.0"/>
    <col customWidth="1" min="3" max="3" width="19.71"/>
    <col customWidth="1" min="4" max="4" width="23.0"/>
    <col customWidth="1" min="5" max="6" width="14.43"/>
    <col customWidth="1" min="7" max="7" width="15.14"/>
    <col customWidth="1" min="8" max="16" width="14.43"/>
  </cols>
  <sheetData>
    <row r="1" ht="15.75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15.75" customHeight="1">
      <c r="A2" s="5" t="s">
        <v>1</v>
      </c>
      <c r="B2" s="5" t="s">
        <v>2</v>
      </c>
      <c r="C2" s="6" t="s">
        <v>3</v>
      </c>
      <c r="D2" s="5" t="s">
        <v>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15.75" customHeight="1">
      <c r="A3" s="7" t="s">
        <v>5</v>
      </c>
      <c r="B3" s="7" t="s">
        <v>6</v>
      </c>
      <c r="C3" s="8">
        <v>400.0</v>
      </c>
      <c r="D3" s="7" t="s">
        <v>7</v>
      </c>
      <c r="E3" s="9"/>
      <c r="F3" s="10"/>
      <c r="G3" s="4"/>
      <c r="H3" s="4"/>
      <c r="I3" s="4"/>
      <c r="J3" s="4"/>
      <c r="K3" s="4"/>
      <c r="L3" s="4"/>
      <c r="M3" s="4"/>
      <c r="N3" s="4"/>
      <c r="O3" s="4"/>
      <c r="P3" s="4"/>
    </row>
    <row r="4" ht="15.75" customHeight="1">
      <c r="A4" s="7" t="s">
        <v>5</v>
      </c>
      <c r="B4" s="7" t="s">
        <v>8</v>
      </c>
      <c r="C4" s="8">
        <v>1500.0</v>
      </c>
      <c r="D4" s="7" t="s">
        <v>9</v>
      </c>
      <c r="E4" s="9"/>
      <c r="F4" s="10"/>
      <c r="G4" s="4"/>
      <c r="H4" s="4"/>
      <c r="I4" s="4"/>
      <c r="J4" s="4"/>
      <c r="K4" s="4"/>
      <c r="L4" s="4"/>
      <c r="M4" s="4"/>
      <c r="N4" s="4"/>
      <c r="O4" s="4"/>
      <c r="P4" s="4"/>
    </row>
    <row r="5" ht="15.75" customHeight="1">
      <c r="A5" s="7" t="s">
        <v>5</v>
      </c>
      <c r="B5" s="7" t="s">
        <v>10</v>
      </c>
      <c r="C5" s="8">
        <v>6800.0</v>
      </c>
      <c r="D5" s="7" t="s">
        <v>9</v>
      </c>
      <c r="E5" s="9"/>
      <c r="F5" s="10"/>
      <c r="G5" s="4"/>
      <c r="H5" s="4"/>
      <c r="I5" s="4"/>
      <c r="J5" s="4"/>
      <c r="K5" s="4"/>
      <c r="L5" s="4"/>
      <c r="M5" s="4"/>
      <c r="N5" s="4"/>
      <c r="O5" s="4"/>
      <c r="P5" s="4"/>
    </row>
    <row r="6" ht="15.75" customHeight="1">
      <c r="A6" s="7" t="s">
        <v>5</v>
      </c>
      <c r="B6" s="7" t="s">
        <v>11</v>
      </c>
      <c r="C6" s="8">
        <v>2200.0</v>
      </c>
      <c r="D6" s="7" t="s">
        <v>7</v>
      </c>
      <c r="E6" s="9"/>
      <c r="F6" s="10"/>
      <c r="G6" s="4"/>
      <c r="H6" s="4"/>
      <c r="I6" s="4"/>
      <c r="J6" s="4"/>
      <c r="K6" s="4"/>
      <c r="L6" s="4"/>
      <c r="M6" s="4"/>
      <c r="N6" s="4"/>
      <c r="O6" s="4"/>
      <c r="P6" s="4"/>
    </row>
    <row r="7" ht="15.75" customHeight="1">
      <c r="A7" s="7" t="s">
        <v>5</v>
      </c>
      <c r="B7" s="7" t="s">
        <v>12</v>
      </c>
      <c r="C7" s="8">
        <v>1000.0</v>
      </c>
      <c r="D7" s="7" t="s">
        <v>9</v>
      </c>
      <c r="E7" s="9"/>
      <c r="F7" s="10"/>
      <c r="G7" s="4"/>
      <c r="H7" s="4"/>
      <c r="I7" s="4"/>
      <c r="J7" s="4"/>
      <c r="K7" s="4"/>
      <c r="L7" s="4"/>
      <c r="M7" s="4"/>
      <c r="N7" s="4"/>
      <c r="O7" s="4"/>
      <c r="P7" s="4"/>
    </row>
    <row r="8" ht="15.75" customHeight="1">
      <c r="A8" s="7" t="s">
        <v>5</v>
      </c>
      <c r="B8" s="7" t="s">
        <v>13</v>
      </c>
      <c r="C8" s="8">
        <v>3600.0</v>
      </c>
      <c r="D8" s="7" t="s">
        <v>7</v>
      </c>
      <c r="E8" s="9"/>
      <c r="F8" s="10"/>
      <c r="G8" s="4"/>
      <c r="H8" s="4"/>
      <c r="I8" s="4"/>
      <c r="J8" s="4"/>
      <c r="K8" s="4"/>
      <c r="L8" s="4"/>
      <c r="M8" s="4"/>
      <c r="N8" s="4"/>
      <c r="O8" s="4"/>
      <c r="P8" s="4"/>
    </row>
    <row r="9" ht="15.75" customHeight="1">
      <c r="A9" s="7" t="s">
        <v>5</v>
      </c>
      <c r="B9" s="7" t="s">
        <v>14</v>
      </c>
      <c r="C9" s="8">
        <v>550.0</v>
      </c>
      <c r="D9" s="7" t="s">
        <v>7</v>
      </c>
      <c r="E9" s="9"/>
      <c r="F9" s="10"/>
      <c r="G9" s="4"/>
      <c r="H9" s="4"/>
      <c r="I9" s="4"/>
      <c r="J9" s="4"/>
      <c r="K9" s="4"/>
      <c r="L9" s="4"/>
      <c r="M9" s="4"/>
      <c r="N9" s="4"/>
      <c r="O9" s="4"/>
      <c r="P9" s="4"/>
    </row>
    <row r="10" ht="15.75" customHeight="1">
      <c r="A10" s="7" t="s">
        <v>5</v>
      </c>
      <c r="B10" s="7" t="s">
        <v>15</v>
      </c>
      <c r="C10" s="8">
        <v>380.0</v>
      </c>
      <c r="D10" s="11" t="s">
        <v>9</v>
      </c>
      <c r="E10" s="9"/>
      <c r="F10" s="10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ht="15.75" customHeight="1">
      <c r="A11" s="7" t="s">
        <v>5</v>
      </c>
      <c r="B11" s="7" t="s">
        <v>16</v>
      </c>
      <c r="C11" s="8">
        <v>2000.0</v>
      </c>
      <c r="D11" s="7" t="s">
        <v>9</v>
      </c>
      <c r="E11" s="9"/>
      <c r="F11" s="10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ht="15.75" customHeight="1">
      <c r="A12" s="11" t="s">
        <v>17</v>
      </c>
      <c r="B12" s="11" t="s">
        <v>18</v>
      </c>
      <c r="C12" s="12">
        <v>3000.0</v>
      </c>
      <c r="D12" s="7" t="s">
        <v>9</v>
      </c>
      <c r="E12" s="9"/>
      <c r="F12" s="10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ht="15.75" customHeight="1">
      <c r="A13" s="11" t="s">
        <v>17</v>
      </c>
      <c r="B13" s="7" t="s">
        <v>19</v>
      </c>
      <c r="C13" s="8">
        <v>500.0</v>
      </c>
      <c r="D13" s="7" t="s">
        <v>9</v>
      </c>
      <c r="E13" s="9"/>
      <c r="F13" s="10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ht="15.75" customHeight="1">
      <c r="A14" s="11" t="s">
        <v>17</v>
      </c>
      <c r="B14" s="7" t="s">
        <v>20</v>
      </c>
      <c r="C14" s="8">
        <v>0.0</v>
      </c>
      <c r="D14" s="7" t="s">
        <v>9</v>
      </c>
      <c r="E14" s="9"/>
      <c r="F14" s="10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ht="15.75" customHeight="1">
      <c r="A15" s="11" t="s">
        <v>17</v>
      </c>
      <c r="B15" s="7" t="s">
        <v>21</v>
      </c>
      <c r="C15" s="8">
        <v>2400.0</v>
      </c>
      <c r="D15" s="7" t="s">
        <v>9</v>
      </c>
      <c r="E15" s="9"/>
      <c r="F15" s="10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ht="15.75" customHeight="1">
      <c r="A16" s="11" t="s">
        <v>17</v>
      </c>
      <c r="B16" s="7" t="s">
        <v>22</v>
      </c>
      <c r="C16" s="8">
        <v>1525.0</v>
      </c>
      <c r="D16" s="7" t="s">
        <v>9</v>
      </c>
      <c r="E16" s="9"/>
      <c r="F16" s="10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ht="15.75" customHeight="1">
      <c r="A17" s="11" t="s">
        <v>23</v>
      </c>
      <c r="B17" s="8" t="s">
        <v>24</v>
      </c>
      <c r="C17" s="8">
        <v>2500.0</v>
      </c>
      <c r="D17" s="7" t="s">
        <v>9</v>
      </c>
      <c r="E17" s="9"/>
      <c r="F17" s="10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ht="15.75" customHeight="1">
      <c r="A18" s="11" t="s">
        <v>23</v>
      </c>
      <c r="B18" s="8" t="s">
        <v>25</v>
      </c>
      <c r="C18" s="8">
        <v>550.0</v>
      </c>
      <c r="D18" s="7" t="s">
        <v>9</v>
      </c>
      <c r="E18" s="9"/>
      <c r="F18" s="10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ht="15.75" customHeight="1">
      <c r="A19" s="11" t="s">
        <v>23</v>
      </c>
      <c r="B19" s="8" t="s">
        <v>26</v>
      </c>
      <c r="C19" s="8">
        <v>100.0</v>
      </c>
      <c r="D19" s="7" t="s">
        <v>9</v>
      </c>
      <c r="E19" s="9"/>
      <c r="F19" s="10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ht="15.75" customHeight="1">
      <c r="A20" s="11" t="s">
        <v>27</v>
      </c>
      <c r="B20" s="7" t="s">
        <v>28</v>
      </c>
      <c r="C20" s="8">
        <v>80.0</v>
      </c>
      <c r="D20" s="7" t="s">
        <v>9</v>
      </c>
      <c r="E20" s="9"/>
      <c r="F20" s="10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ht="15.75" customHeight="1">
      <c r="A21" s="11" t="s">
        <v>29</v>
      </c>
      <c r="B21" s="7" t="s">
        <v>30</v>
      </c>
      <c r="C21" s="8">
        <v>1000.0</v>
      </c>
      <c r="D21" s="7" t="s">
        <v>9</v>
      </c>
      <c r="E21" s="9"/>
      <c r="F21" s="10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ht="15.75" customHeight="1">
      <c r="A22" s="11" t="s">
        <v>29</v>
      </c>
      <c r="B22" s="7" t="s">
        <v>31</v>
      </c>
      <c r="C22" s="8">
        <v>500.0</v>
      </c>
      <c r="D22" s="7" t="s">
        <v>9</v>
      </c>
      <c r="E22" s="9"/>
      <c r="F22" s="10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ht="15.75" customHeight="1">
      <c r="A23" s="11" t="s">
        <v>29</v>
      </c>
      <c r="B23" s="7" t="s">
        <v>32</v>
      </c>
      <c r="C23" s="8">
        <v>500.0</v>
      </c>
      <c r="D23" s="7" t="s">
        <v>9</v>
      </c>
      <c r="E23" s="9"/>
      <c r="F23" s="10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ht="15.75" customHeight="1">
      <c r="A24" s="11" t="s">
        <v>29</v>
      </c>
      <c r="B24" s="7" t="s">
        <v>33</v>
      </c>
      <c r="C24" s="8">
        <v>750.0</v>
      </c>
      <c r="D24" s="7" t="s">
        <v>9</v>
      </c>
      <c r="E24" s="9"/>
      <c r="F24" s="10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ht="15.75" customHeight="1">
      <c r="A25" s="13" t="s">
        <v>29</v>
      </c>
      <c r="B25" s="14" t="s">
        <v>34</v>
      </c>
      <c r="C25" s="15">
        <v>350.0</v>
      </c>
      <c r="D25" s="14" t="s">
        <v>9</v>
      </c>
      <c r="E25" s="9"/>
      <c r="F25" s="10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ht="15.75" customHeight="1">
      <c r="A26" s="16" t="s">
        <v>29</v>
      </c>
      <c r="B26" s="7" t="s">
        <v>35</v>
      </c>
      <c r="C26" s="8">
        <v>1000.0</v>
      </c>
      <c r="D26" s="17" t="s">
        <v>9</v>
      </c>
      <c r="E26" s="9"/>
      <c r="F26" s="10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ht="15.75" customHeight="1">
      <c r="A27" s="11" t="s">
        <v>36</v>
      </c>
      <c r="B27" s="18" t="s">
        <v>37</v>
      </c>
      <c r="C27" s="15">
        <v>1000.0</v>
      </c>
      <c r="D27" s="19" t="s">
        <v>9</v>
      </c>
      <c r="E27" s="9"/>
      <c r="F27" s="10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ht="15.75" customHeight="1">
      <c r="A28" s="11" t="s">
        <v>38</v>
      </c>
      <c r="B28" s="11" t="s">
        <v>39</v>
      </c>
      <c r="C28" s="12">
        <v>3214.0</v>
      </c>
      <c r="D28" s="7" t="s">
        <v>9</v>
      </c>
      <c r="E28" s="9"/>
      <c r="F28" s="10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ht="15.75" customHeight="1">
      <c r="A29" s="11" t="s">
        <v>38</v>
      </c>
      <c r="B29" s="11" t="s">
        <v>40</v>
      </c>
      <c r="C29" s="12">
        <v>2900.0</v>
      </c>
      <c r="D29" s="7" t="s">
        <v>9</v>
      </c>
      <c r="E29" s="9"/>
      <c r="F29" s="10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ht="15.75" customHeight="1">
      <c r="A30" s="11" t="s">
        <v>38</v>
      </c>
      <c r="B30" s="11" t="s">
        <v>41</v>
      </c>
      <c r="C30" s="12">
        <v>3450.0</v>
      </c>
      <c r="D30" s="7" t="s">
        <v>9</v>
      </c>
      <c r="E30" s="9"/>
      <c r="F30" s="10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ht="15.75" customHeight="1">
      <c r="A31" s="11" t="s">
        <v>38</v>
      </c>
      <c r="B31" s="11" t="s">
        <v>42</v>
      </c>
      <c r="C31" s="12">
        <v>300.0</v>
      </c>
      <c r="D31" s="7" t="s">
        <v>9</v>
      </c>
      <c r="E31" s="9"/>
      <c r="F31" s="10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ht="15.75" customHeight="1">
      <c r="A32" s="11" t="s">
        <v>43</v>
      </c>
      <c r="B32" s="7" t="s">
        <v>44</v>
      </c>
      <c r="C32" s="20">
        <v>10000.0</v>
      </c>
      <c r="D32" s="7" t="s">
        <v>9</v>
      </c>
      <c r="E32" s="9"/>
      <c r="F32" s="10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ht="15.75" customHeight="1">
      <c r="A33" s="11" t="s">
        <v>43</v>
      </c>
      <c r="B33" s="7" t="s">
        <v>45</v>
      </c>
      <c r="C33" s="8">
        <v>500.0</v>
      </c>
      <c r="D33" s="7" t="s">
        <v>9</v>
      </c>
      <c r="E33" s="21"/>
      <c r="F33" s="10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ht="15.75" customHeight="1">
      <c r="A34" s="11" t="s">
        <v>43</v>
      </c>
      <c r="B34" s="7" t="s">
        <v>46</v>
      </c>
      <c r="C34" s="8">
        <v>500.0</v>
      </c>
      <c r="D34" s="7" t="s">
        <v>7</v>
      </c>
      <c r="E34" s="9"/>
      <c r="F34" s="10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ht="15.75" customHeight="1">
      <c r="A35" s="11" t="s">
        <v>43</v>
      </c>
      <c r="B35" s="11" t="s">
        <v>47</v>
      </c>
      <c r="C35" s="8">
        <v>200.0</v>
      </c>
      <c r="D35" s="7" t="s">
        <v>7</v>
      </c>
      <c r="E35" s="9"/>
      <c r="F35" s="10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ht="15.75" customHeight="1">
      <c r="A36" s="11" t="s">
        <v>43</v>
      </c>
      <c r="B36" s="11" t="s">
        <v>48</v>
      </c>
      <c r="C36" s="8">
        <v>3500.0</v>
      </c>
      <c r="D36" s="7" t="s">
        <v>7</v>
      </c>
      <c r="E36" s="9"/>
      <c r="F36" s="10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ht="15.75" customHeight="1">
      <c r="A37" s="11" t="s">
        <v>43</v>
      </c>
      <c r="B37" s="7" t="s">
        <v>49</v>
      </c>
      <c r="C37" s="8">
        <v>2500.0</v>
      </c>
      <c r="D37" s="7" t="s">
        <v>7</v>
      </c>
      <c r="E37" s="9"/>
      <c r="F37" s="10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ht="15.75" customHeight="1">
      <c r="A38" s="11" t="s">
        <v>43</v>
      </c>
      <c r="B38" s="7" t="s">
        <v>50</v>
      </c>
      <c r="C38" s="8">
        <v>500.0</v>
      </c>
      <c r="D38" s="7" t="s">
        <v>7</v>
      </c>
      <c r="E38" s="9"/>
      <c r="F38" s="10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ht="15.75" customHeight="1">
      <c r="A39" s="11" t="s">
        <v>51</v>
      </c>
      <c r="B39" s="7" t="s">
        <v>52</v>
      </c>
      <c r="C39" s="8">
        <v>5000.0</v>
      </c>
      <c r="D39" s="7" t="s">
        <v>9</v>
      </c>
      <c r="E39" s="9"/>
      <c r="F39" s="10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ht="15.75" customHeight="1">
      <c r="A40" s="14" t="s">
        <v>53</v>
      </c>
      <c r="B40" s="14" t="s">
        <v>54</v>
      </c>
      <c r="C40" s="15">
        <v>700.0</v>
      </c>
      <c r="D40" s="14" t="s">
        <v>9</v>
      </c>
      <c r="E40" s="9"/>
      <c r="F40" s="10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ht="15.75" customHeight="1">
      <c r="A41" s="7" t="s">
        <v>53</v>
      </c>
      <c r="B41" s="7" t="s">
        <v>55</v>
      </c>
      <c r="C41" s="8">
        <v>1025.0</v>
      </c>
      <c r="D41" s="7" t="s">
        <v>9</v>
      </c>
      <c r="E41" s="9"/>
      <c r="F41" s="10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ht="15.75" customHeight="1">
      <c r="A42" s="7" t="s">
        <v>53</v>
      </c>
      <c r="B42" s="7" t="s">
        <v>56</v>
      </c>
      <c r="C42" s="8">
        <v>600.0</v>
      </c>
      <c r="D42" s="7" t="s">
        <v>7</v>
      </c>
      <c r="E42" s="9"/>
      <c r="F42" s="10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ht="15.75" customHeight="1">
      <c r="A43" s="7" t="s">
        <v>53</v>
      </c>
      <c r="B43" s="7" t="s">
        <v>57</v>
      </c>
      <c r="C43" s="8">
        <v>5000.0</v>
      </c>
      <c r="D43" s="7" t="s">
        <v>9</v>
      </c>
      <c r="E43" s="9"/>
      <c r="F43" s="10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ht="15.75" customHeight="1">
      <c r="A44" s="7" t="s">
        <v>53</v>
      </c>
      <c r="B44" s="7" t="s">
        <v>58</v>
      </c>
      <c r="C44" s="8">
        <v>15000.0</v>
      </c>
      <c r="D44" s="11" t="s">
        <v>59</v>
      </c>
      <c r="E44" s="9"/>
      <c r="F44" s="10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ht="15.75" customHeight="1">
      <c r="A45" s="22"/>
      <c r="B45" s="23" t="s">
        <v>60</v>
      </c>
      <c r="C45" s="24">
        <f>SUM(C3:C44)</f>
        <v>89074</v>
      </c>
      <c r="D45" s="25"/>
      <c r="E45" s="10"/>
      <c r="F45" s="10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ht="15.75" customHeight="1">
      <c r="A46" s="22"/>
      <c r="B46" s="23" t="s">
        <v>61</v>
      </c>
      <c r="C46" s="26">
        <f>SUMIF(D3:D44,"SAF",C3:C44)+10000</f>
        <v>69524</v>
      </c>
      <c r="D46" s="27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ht="15.75" customHeight="1">
      <c r="A47" s="22"/>
      <c r="B47" s="23" t="s">
        <v>62</v>
      </c>
      <c r="C47" s="26">
        <f>SUMIF(D3:D44,"coke",C3:C44)+5000</f>
        <v>19550</v>
      </c>
      <c r="D47" s="2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ht="15.75" customHeight="1">
      <c r="A48" s="4"/>
      <c r="B48" s="4"/>
      <c r="C48" s="27"/>
      <c r="D48" s="2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ht="15.75" customHeight="1">
      <c r="A49" s="4"/>
      <c r="B49" s="4"/>
      <c r="C49" s="4"/>
      <c r="D49" s="28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A1:D1"/>
  </mergeCells>
  <drawing r:id="rId1"/>
</worksheet>
</file>