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31"/>
  <workbookPr defaultThemeVersion="166925"/>
  <xr:revisionPtr revIDLastSave="194" documentId="11_E60897F41BE170836B02CE998F75CCDC64E183C8" xr6:coauthVersionLast="47" xr6:coauthVersionMax="47" xr10:uidLastSave="{39D81B0F-CD85-4945-BF33-B342B370EDFF}"/>
  <bookViews>
    <workbookView xWindow="240" yWindow="105" windowWidth="14805" windowHeight="8010" firstSheet="2" activeTab="2" xr2:uid="{00000000-000D-0000-FFFF-FFFF00000000}"/>
  </bookViews>
  <sheets>
    <sheet name="Sheet1" sheetId="1" r:id="rId1"/>
    <sheet name="SAF" sheetId="2" r:id="rId2"/>
    <sheet name="COKE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3" l="1"/>
  <c r="C53" i="1"/>
  <c r="C52" i="1"/>
  <c r="C54" i="1"/>
  <c r="C31" i="2"/>
</calcChain>
</file>

<file path=xl/sharedStrings.xml><?xml version="1.0" encoding="utf-8"?>
<sst xmlns="http://schemas.openxmlformats.org/spreadsheetml/2006/main" count="290" uniqueCount="68">
  <si>
    <t xml:space="preserve">USG SP22 Itemized Budget </t>
  </si>
  <si>
    <t>Area</t>
  </si>
  <si>
    <t>Item/Project Name</t>
  </si>
  <si>
    <t>Amount</t>
  </si>
  <si>
    <t>Funding</t>
  </si>
  <si>
    <t>Academic Affairs</t>
  </si>
  <si>
    <t>SEI Website</t>
  </si>
  <si>
    <t>COKE</t>
  </si>
  <si>
    <t>Allocations Committee</t>
  </si>
  <si>
    <t xml:space="preserve">Student Org Funding </t>
  </si>
  <si>
    <t>SAF</t>
  </si>
  <si>
    <t>Black Caucus</t>
  </si>
  <si>
    <t xml:space="preserve">College/Career Fair </t>
  </si>
  <si>
    <t xml:space="preserve">Black Joy In Art </t>
  </si>
  <si>
    <t>A limited series podcast</t>
  </si>
  <si>
    <t xml:space="preserve">Black Caucus </t>
  </si>
  <si>
    <t xml:space="preserve">Team Building </t>
  </si>
  <si>
    <t>Retreat</t>
  </si>
  <si>
    <t xml:space="preserve">Volunteering Events </t>
  </si>
  <si>
    <t>D9 Fraternity Conversation</t>
  </si>
  <si>
    <t>Internal Committee Social Events</t>
  </si>
  <si>
    <t>Community Conversations</t>
  </si>
  <si>
    <t>Community Relations</t>
  </si>
  <si>
    <t xml:space="preserve">Student Org Dinner </t>
  </si>
  <si>
    <t>Diversity and Inclusion</t>
  </si>
  <si>
    <t>J&amp;E Field Day</t>
  </si>
  <si>
    <t>Miscellaneous Funds</t>
  </si>
  <si>
    <t>Diversity Summit</t>
  </si>
  <si>
    <t xml:space="preserve">General Assembly </t>
  </si>
  <si>
    <t>Black History Month Gala</t>
  </si>
  <si>
    <t>COVID Safety Proticols</t>
  </si>
  <si>
    <t xml:space="preserve">GA Apparel </t>
  </si>
  <si>
    <t>Government Relations</t>
  </si>
  <si>
    <t>USG DC Trip: Padfolios and Pins</t>
  </si>
  <si>
    <t>Washington DC Trip</t>
  </si>
  <si>
    <t>Health and Safety</t>
  </si>
  <si>
    <t xml:space="preserve">Speakers for Sex Week </t>
  </si>
  <si>
    <t>Miscellaneous Event/Project Funds</t>
  </si>
  <si>
    <t>Tim Mousseau Sexual Assault Awareness Month Event</t>
  </si>
  <si>
    <t>Senior Staff</t>
  </si>
  <si>
    <t>USG Banquet</t>
  </si>
  <si>
    <t>USG Inauguration</t>
  </si>
  <si>
    <t xml:space="preserve">TedxUSG Knowledge Partnership, comprehensive elevator pitch/public speaking workshop </t>
  </si>
  <si>
    <t>Student Affairs</t>
  </si>
  <si>
    <t>Buckeye Mile in collaboration with Community Week</t>
  </si>
  <si>
    <t xml:space="preserve">Food Around the World </t>
  </si>
  <si>
    <t>Raffle Prizes</t>
  </si>
  <si>
    <t>Off Campus Info Expo</t>
  </si>
  <si>
    <t xml:space="preserve">Resource Fair </t>
  </si>
  <si>
    <t>Buckeye Road Trip</t>
  </si>
  <si>
    <t>Sustainability</t>
  </si>
  <si>
    <t>Sustainability Farmers’ Market</t>
  </si>
  <si>
    <t>Time 4 Change Sustainability Fair</t>
  </si>
  <si>
    <t>Misc Budget</t>
  </si>
  <si>
    <t>Off Campus Composting</t>
  </si>
  <si>
    <t>Seeds of Service</t>
  </si>
  <si>
    <t>Bike Riding Tabling Giveaways</t>
  </si>
  <si>
    <t>Sustainable Res Life 101</t>
  </si>
  <si>
    <t>Environmental Justice Dinner and Dialogue</t>
  </si>
  <si>
    <t>Water Justice Event</t>
  </si>
  <si>
    <t>Urban Forestry Tree Planting Event</t>
  </si>
  <si>
    <t>Time4Change Banner</t>
  </si>
  <si>
    <t>Student Activity Fee (SAF) Total</t>
  </si>
  <si>
    <t>Coke Endowment Fund (COKE) Total</t>
  </si>
  <si>
    <t>Total Budgeted</t>
  </si>
  <si>
    <t>USG SP22 Itemized Budget (SAF)</t>
  </si>
  <si>
    <t>Student Activities Fee (SAF) Total</t>
  </si>
  <si>
    <t>USG SP22 Itemized Budget (COKE)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</si>
</sst>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30"/>
      <color rgb="FFFFFFFF"/>
      <name val="Calibri"/>
      <family val="2"/>
    </font>
    <font>
      <b/>
      <sz val="30"/>
      <color rgb="FFFFFFFF"/>
      <name val="Calibri"/>
    </font>
    <font>
      <b/>
      <sz val="13"/>
      <color rgb="FF000000"/>
      <name val="Calibri"/>
    </font>
    <font>
      <sz val="12"/>
      <color theme="1"/>
      <name val="Calibri (Body)"/>
    </font>
    <font>
      <sz val="12"/>
      <color rgb="FF000000"/>
      <name val="Calibri (Body)"/>
    </font>
    <font>
      <sz val="12"/>
      <name val="Calibri"/>
    </font>
    <font>
      <b/>
      <sz val="18"/>
      <color theme="1"/>
      <name val="Calibri (Body)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7878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164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164" fontId="4" fillId="0" borderId="8" xfId="0" applyNumberFormat="1" applyFont="1" applyBorder="1"/>
    <xf numFmtId="0" fontId="4" fillId="0" borderId="8" xfId="0" applyFont="1" applyBorder="1" applyAlignment="1">
      <alignment horizontal="center"/>
    </xf>
    <xf numFmtId="0" fontId="6" fillId="0" borderId="0" xfId="0" applyFont="1"/>
    <xf numFmtId="0" fontId="5" fillId="4" borderId="8" xfId="0" applyFont="1" applyFill="1" applyBorder="1"/>
    <xf numFmtId="164" fontId="4" fillId="4" borderId="8" xfId="0" applyNumberFormat="1" applyFont="1" applyFill="1" applyBorder="1"/>
    <xf numFmtId="0" fontId="4" fillId="4" borderId="8" xfId="0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/>
    <xf numFmtId="0" fontId="4" fillId="4" borderId="8" xfId="0" applyFont="1" applyFill="1" applyBorder="1"/>
    <xf numFmtId="164" fontId="0" fillId="0" borderId="0" xfId="0" applyNumberForma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8" fillId="0" borderId="0" xfId="0" applyNumberFormat="1" applyFont="1"/>
    <xf numFmtId="164" fontId="9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workbookViewId="0">
      <selection activeCell="A4" sqref="A4:XFD4"/>
    </sheetView>
  </sheetViews>
  <sheetFormatPr defaultColWidth="13.42578125" defaultRowHeight="15"/>
  <cols>
    <col min="1" max="1" width="25.7109375" customWidth="1"/>
    <col min="2" max="2" width="73" customWidth="1"/>
    <col min="3" max="3" width="25.28515625" customWidth="1"/>
    <col min="4" max="4" width="8.42578125" customWidth="1"/>
    <col min="5" max="14" width="10.42578125" customWidth="1"/>
    <col min="15" max="24" width="13.28515625" customWidth="1"/>
  </cols>
  <sheetData>
    <row r="1" spans="1:5" ht="39" customHeight="1">
      <c r="A1" s="28" t="s">
        <v>0</v>
      </c>
      <c r="B1" s="29"/>
      <c r="C1" s="29"/>
      <c r="D1" s="30"/>
      <c r="E1" s="1"/>
    </row>
    <row r="2" spans="1:5" ht="17.25" customHeight="1">
      <c r="A2" s="2" t="s">
        <v>1</v>
      </c>
      <c r="B2" s="3" t="s">
        <v>2</v>
      </c>
      <c r="C2" s="3" t="s">
        <v>3</v>
      </c>
      <c r="D2" s="4" t="s">
        <v>4</v>
      </c>
    </row>
    <row r="3" spans="1:5" ht="15.75" customHeight="1">
      <c r="A3" s="5" t="s">
        <v>5</v>
      </c>
      <c r="B3" s="6" t="s">
        <v>6</v>
      </c>
      <c r="C3" s="7">
        <v>3790</v>
      </c>
      <c r="D3" s="8" t="s">
        <v>7</v>
      </c>
    </row>
    <row r="4" spans="1:5" ht="15.75" customHeight="1">
      <c r="A4" s="5" t="s">
        <v>8</v>
      </c>
      <c r="B4" s="6" t="s">
        <v>9</v>
      </c>
      <c r="C4" s="7">
        <v>1500</v>
      </c>
      <c r="D4" s="8" t="s">
        <v>10</v>
      </c>
    </row>
    <row r="5" spans="1:5" ht="15.75" customHeight="1">
      <c r="A5" s="9" t="s">
        <v>11</v>
      </c>
      <c r="B5" s="10" t="s">
        <v>12</v>
      </c>
      <c r="C5" s="11">
        <v>3200</v>
      </c>
      <c r="D5" s="12" t="s">
        <v>10</v>
      </c>
    </row>
    <row r="6" spans="1:5" ht="15.75" customHeight="1">
      <c r="A6" s="9" t="s">
        <v>11</v>
      </c>
      <c r="B6" s="10" t="s">
        <v>13</v>
      </c>
      <c r="C6" s="11">
        <v>3500</v>
      </c>
      <c r="D6" s="12" t="s">
        <v>10</v>
      </c>
      <c r="E6" s="13"/>
    </row>
    <row r="7" spans="1:5" s="17" customFormat="1" ht="15.75" customHeight="1">
      <c r="A7" s="14" t="s">
        <v>11</v>
      </c>
      <c r="B7" s="14" t="s">
        <v>14</v>
      </c>
      <c r="C7" s="15">
        <v>2000</v>
      </c>
      <c r="D7" s="16" t="s">
        <v>7</v>
      </c>
    </row>
    <row r="8" spans="1:5" s="17" customFormat="1" ht="15.75" customHeight="1">
      <c r="A8" s="14" t="s">
        <v>15</v>
      </c>
      <c r="B8" s="14" t="s">
        <v>16</v>
      </c>
      <c r="C8" s="15">
        <v>250</v>
      </c>
      <c r="D8" s="16" t="s">
        <v>7</v>
      </c>
    </row>
    <row r="9" spans="1:5" s="17" customFormat="1" ht="15.75" customHeight="1">
      <c r="A9" s="14" t="s">
        <v>15</v>
      </c>
      <c r="B9" s="14" t="s">
        <v>17</v>
      </c>
      <c r="C9" s="15">
        <v>2500</v>
      </c>
      <c r="D9" s="16" t="s">
        <v>7</v>
      </c>
    </row>
    <row r="10" spans="1:5" s="17" customFormat="1" ht="15.75" customHeight="1">
      <c r="A10" s="14" t="s">
        <v>11</v>
      </c>
      <c r="B10" s="14" t="s">
        <v>18</v>
      </c>
      <c r="C10" s="15">
        <v>850</v>
      </c>
      <c r="D10" s="16" t="s">
        <v>7</v>
      </c>
      <c r="E10" s="18"/>
    </row>
    <row r="11" spans="1:5" ht="15.75" customHeight="1">
      <c r="A11" s="9" t="s">
        <v>11</v>
      </c>
      <c r="B11" s="9" t="s">
        <v>19</v>
      </c>
      <c r="C11" s="11">
        <v>220</v>
      </c>
      <c r="D11" s="12" t="s">
        <v>10</v>
      </c>
      <c r="E11" s="13"/>
    </row>
    <row r="12" spans="1:5" ht="15.75">
      <c r="A12" s="9" t="s">
        <v>11</v>
      </c>
      <c r="B12" s="9" t="s">
        <v>20</v>
      </c>
      <c r="C12" s="11">
        <v>1896</v>
      </c>
      <c r="D12" s="12" t="s">
        <v>7</v>
      </c>
    </row>
    <row r="13" spans="1:5" s="17" customFormat="1" ht="15.75" customHeight="1">
      <c r="A13" s="19" t="s">
        <v>11</v>
      </c>
      <c r="B13" s="19" t="s">
        <v>21</v>
      </c>
      <c r="C13" s="15">
        <v>910</v>
      </c>
      <c r="D13" s="16" t="s">
        <v>10</v>
      </c>
    </row>
    <row r="14" spans="1:5" ht="15.75" customHeight="1">
      <c r="A14" s="5" t="s">
        <v>22</v>
      </c>
      <c r="B14" s="5" t="s">
        <v>23</v>
      </c>
      <c r="C14" s="7">
        <v>1992.28</v>
      </c>
      <c r="D14" s="8" t="s">
        <v>7</v>
      </c>
    </row>
    <row r="15" spans="1:5" ht="15.75" customHeight="1">
      <c r="A15" s="9" t="s">
        <v>24</v>
      </c>
      <c r="B15" s="9" t="s">
        <v>25</v>
      </c>
      <c r="C15" s="11">
        <v>250</v>
      </c>
      <c r="D15" s="12" t="s">
        <v>7</v>
      </c>
    </row>
    <row r="16" spans="1:5" s="17" customFormat="1" ht="15.75" customHeight="1">
      <c r="A16" s="19" t="s">
        <v>24</v>
      </c>
      <c r="B16" s="14" t="s">
        <v>26</v>
      </c>
      <c r="C16" s="15">
        <v>1500</v>
      </c>
      <c r="D16" s="16" t="s">
        <v>7</v>
      </c>
    </row>
    <row r="17" spans="1:5" ht="15.75" customHeight="1">
      <c r="A17" s="9" t="s">
        <v>24</v>
      </c>
      <c r="B17" s="10" t="s">
        <v>27</v>
      </c>
      <c r="C17" s="11">
        <v>2500</v>
      </c>
      <c r="D17" s="12" t="s">
        <v>10</v>
      </c>
    </row>
    <row r="18" spans="1:5" ht="15.75" customHeight="1">
      <c r="A18" s="9" t="s">
        <v>28</v>
      </c>
      <c r="B18" s="10" t="s">
        <v>29</v>
      </c>
      <c r="C18" s="11">
        <v>2000</v>
      </c>
      <c r="D18" s="12" t="s">
        <v>10</v>
      </c>
    </row>
    <row r="19" spans="1:5" ht="15.75" customHeight="1">
      <c r="A19" s="9" t="s">
        <v>28</v>
      </c>
      <c r="B19" s="10" t="s">
        <v>30</v>
      </c>
      <c r="C19" s="11">
        <v>47.98</v>
      </c>
      <c r="D19" s="12" t="s">
        <v>7</v>
      </c>
    </row>
    <row r="20" spans="1:5" ht="15.75" customHeight="1">
      <c r="A20" s="9" t="s">
        <v>28</v>
      </c>
      <c r="B20" s="10" t="s">
        <v>31</v>
      </c>
      <c r="C20" s="11">
        <v>2200</v>
      </c>
      <c r="D20" s="12" t="s">
        <v>7</v>
      </c>
    </row>
    <row r="21" spans="1:5" ht="15.75" customHeight="1">
      <c r="A21" s="9" t="s">
        <v>32</v>
      </c>
      <c r="B21" s="10" t="s">
        <v>33</v>
      </c>
      <c r="C21" s="11">
        <v>500</v>
      </c>
      <c r="D21" s="12" t="s">
        <v>7</v>
      </c>
    </row>
    <row r="22" spans="1:5" ht="15.75" customHeight="1">
      <c r="A22" s="9" t="s">
        <v>32</v>
      </c>
      <c r="B22" s="10" t="s">
        <v>26</v>
      </c>
      <c r="C22" s="11">
        <v>500</v>
      </c>
      <c r="D22" s="12" t="s">
        <v>7</v>
      </c>
      <c r="E22" s="13"/>
    </row>
    <row r="23" spans="1:5" ht="15.75" customHeight="1">
      <c r="A23" s="9" t="s">
        <v>32</v>
      </c>
      <c r="B23" s="10" t="s">
        <v>34</v>
      </c>
      <c r="C23" s="11">
        <v>8173.05</v>
      </c>
      <c r="D23" s="12" t="s">
        <v>7</v>
      </c>
    </row>
    <row r="24" spans="1:5" ht="15.75" customHeight="1">
      <c r="A24" s="9" t="s">
        <v>35</v>
      </c>
      <c r="B24" s="9" t="s">
        <v>36</v>
      </c>
      <c r="C24" s="11">
        <v>5950</v>
      </c>
      <c r="D24" s="12" t="s">
        <v>10</v>
      </c>
      <c r="E24" s="13"/>
    </row>
    <row r="25" spans="1:5" ht="15.75" customHeight="1">
      <c r="A25" s="9" t="s">
        <v>35</v>
      </c>
      <c r="B25" s="9" t="s">
        <v>37</v>
      </c>
      <c r="C25" s="11">
        <v>3000</v>
      </c>
      <c r="D25" s="12" t="s">
        <v>7</v>
      </c>
      <c r="E25" s="13"/>
    </row>
    <row r="26" spans="1:5" ht="15.75" customHeight="1">
      <c r="A26" s="9" t="s">
        <v>35</v>
      </c>
      <c r="B26" s="9" t="s">
        <v>38</v>
      </c>
      <c r="C26" s="11">
        <v>3800</v>
      </c>
      <c r="D26" s="12" t="s">
        <v>10</v>
      </c>
      <c r="E26" s="13"/>
    </row>
    <row r="27" spans="1:5" ht="15.75" customHeight="1">
      <c r="A27" s="9" t="s">
        <v>39</v>
      </c>
      <c r="B27" s="10" t="s">
        <v>40</v>
      </c>
      <c r="C27" s="11">
        <v>2500</v>
      </c>
      <c r="D27" s="12" t="s">
        <v>7</v>
      </c>
      <c r="E27" s="13"/>
    </row>
    <row r="28" spans="1:5" s="17" customFormat="1" ht="15.75" customHeight="1">
      <c r="A28" s="9" t="s">
        <v>39</v>
      </c>
      <c r="B28" s="10" t="s">
        <v>41</v>
      </c>
      <c r="C28" s="11">
        <v>2500</v>
      </c>
      <c r="D28" s="12" t="s">
        <v>7</v>
      </c>
      <c r="E28" s="18"/>
    </row>
    <row r="29" spans="1:5" ht="15.75" customHeight="1">
      <c r="A29" s="9" t="s">
        <v>39</v>
      </c>
      <c r="B29" s="10" t="s">
        <v>26</v>
      </c>
      <c r="C29" s="11">
        <v>1500</v>
      </c>
      <c r="D29" s="12" t="s">
        <v>7</v>
      </c>
      <c r="E29" s="13"/>
    </row>
    <row r="30" spans="1:5" ht="15.75" customHeight="1">
      <c r="A30" s="9" t="s">
        <v>39</v>
      </c>
      <c r="B30" s="10" t="s">
        <v>42</v>
      </c>
      <c r="C30" s="11">
        <v>2500</v>
      </c>
      <c r="D30" s="12" t="s">
        <v>10</v>
      </c>
      <c r="E30" s="13"/>
    </row>
    <row r="31" spans="1:5" ht="15.75" customHeight="1">
      <c r="A31" s="9" t="s">
        <v>43</v>
      </c>
      <c r="B31" s="10" t="s">
        <v>44</v>
      </c>
      <c r="C31" s="11">
        <v>4395</v>
      </c>
      <c r="D31" s="12" t="s">
        <v>10</v>
      </c>
      <c r="E31" s="13"/>
    </row>
    <row r="32" spans="1:5" ht="15.75" customHeight="1">
      <c r="A32" s="19" t="s">
        <v>43</v>
      </c>
      <c r="B32" s="14" t="s">
        <v>45</v>
      </c>
      <c r="C32" s="15">
        <v>1300</v>
      </c>
      <c r="D32" s="16" t="s">
        <v>10</v>
      </c>
      <c r="E32" s="13"/>
    </row>
    <row r="33" spans="1:7" ht="15.75" customHeight="1">
      <c r="A33" s="9" t="s">
        <v>43</v>
      </c>
      <c r="B33" s="10" t="s">
        <v>46</v>
      </c>
      <c r="C33" s="11">
        <v>500</v>
      </c>
      <c r="D33" s="12" t="s">
        <v>7</v>
      </c>
      <c r="E33" s="13"/>
    </row>
    <row r="34" spans="1:7" ht="15.75" customHeight="1">
      <c r="A34" s="9" t="s">
        <v>43</v>
      </c>
      <c r="B34" s="10" t="s">
        <v>47</v>
      </c>
      <c r="C34" s="11">
        <v>650</v>
      </c>
      <c r="D34" s="12" t="s">
        <v>10</v>
      </c>
      <c r="E34" s="13"/>
    </row>
    <row r="35" spans="1:7" ht="15.75" customHeight="1">
      <c r="A35" s="9" t="s">
        <v>43</v>
      </c>
      <c r="B35" s="10" t="s">
        <v>48</v>
      </c>
      <c r="C35" s="11">
        <v>900</v>
      </c>
      <c r="D35" s="12" t="s">
        <v>10</v>
      </c>
      <c r="E35" s="13"/>
    </row>
    <row r="36" spans="1:7" ht="15.75" customHeight="1">
      <c r="A36" s="9" t="s">
        <v>43</v>
      </c>
      <c r="B36" s="10" t="s">
        <v>49</v>
      </c>
      <c r="C36" s="11">
        <v>23000</v>
      </c>
      <c r="D36" s="12" t="s">
        <v>10</v>
      </c>
    </row>
    <row r="37" spans="1:7" ht="15.75" customHeight="1">
      <c r="A37" s="9" t="s">
        <v>50</v>
      </c>
      <c r="B37" s="10" t="s">
        <v>51</v>
      </c>
      <c r="C37" s="11">
        <v>2000</v>
      </c>
      <c r="D37" s="12" t="s">
        <v>10</v>
      </c>
      <c r="G37" s="20"/>
    </row>
    <row r="38" spans="1:7" ht="15.75" customHeight="1">
      <c r="A38" s="9" t="s">
        <v>50</v>
      </c>
      <c r="B38" s="10" t="s">
        <v>52</v>
      </c>
      <c r="C38" s="11">
        <v>5300</v>
      </c>
      <c r="D38" s="12" t="s">
        <v>10</v>
      </c>
      <c r="G38" s="20"/>
    </row>
    <row r="39" spans="1:7" ht="15.75" customHeight="1">
      <c r="A39" s="9" t="s">
        <v>50</v>
      </c>
      <c r="B39" s="10" t="s">
        <v>53</v>
      </c>
      <c r="C39" s="11">
        <v>1000</v>
      </c>
      <c r="D39" s="12" t="s">
        <v>7</v>
      </c>
      <c r="G39" s="20"/>
    </row>
    <row r="40" spans="1:7" ht="15.75" customHeight="1">
      <c r="A40" s="9" t="s">
        <v>50</v>
      </c>
      <c r="B40" s="10" t="s">
        <v>54</v>
      </c>
      <c r="C40" s="11">
        <v>700</v>
      </c>
      <c r="D40" s="12" t="s">
        <v>10</v>
      </c>
      <c r="G40" s="20"/>
    </row>
    <row r="41" spans="1:7" ht="15.75" customHeight="1">
      <c r="A41" s="9" t="s">
        <v>50</v>
      </c>
      <c r="B41" s="10" t="s">
        <v>55</v>
      </c>
      <c r="C41" s="11">
        <v>5000</v>
      </c>
      <c r="D41" s="12" t="s">
        <v>10</v>
      </c>
      <c r="G41" s="20"/>
    </row>
    <row r="42" spans="1:7" ht="15.75" customHeight="1">
      <c r="A42" s="9" t="s">
        <v>50</v>
      </c>
      <c r="B42" s="10" t="s">
        <v>56</v>
      </c>
      <c r="C42" s="11">
        <v>520</v>
      </c>
      <c r="D42" s="12" t="s">
        <v>10</v>
      </c>
      <c r="G42" s="20"/>
    </row>
    <row r="43" spans="1:7" ht="15.75" customHeight="1">
      <c r="A43" s="9" t="s">
        <v>50</v>
      </c>
      <c r="B43" s="10" t="s">
        <v>57</v>
      </c>
      <c r="C43" s="11">
        <v>800</v>
      </c>
      <c r="D43" s="12" t="s">
        <v>10</v>
      </c>
      <c r="G43" s="20"/>
    </row>
    <row r="44" spans="1:7" ht="15.75" customHeight="1">
      <c r="A44" s="9" t="s">
        <v>50</v>
      </c>
      <c r="B44" s="10" t="s">
        <v>58</v>
      </c>
      <c r="C44" s="11">
        <v>2650</v>
      </c>
      <c r="D44" s="12" t="s">
        <v>10</v>
      </c>
      <c r="G44" s="20"/>
    </row>
    <row r="45" spans="1:7" ht="15.75" customHeight="1">
      <c r="A45" s="9" t="s">
        <v>50</v>
      </c>
      <c r="B45" s="10" t="s">
        <v>59</v>
      </c>
      <c r="C45" s="11">
        <v>700</v>
      </c>
      <c r="D45" s="12" t="s">
        <v>10</v>
      </c>
      <c r="G45" s="20"/>
    </row>
    <row r="46" spans="1:7" ht="15.75" customHeight="1">
      <c r="A46" s="9" t="s">
        <v>50</v>
      </c>
      <c r="B46" s="10" t="s">
        <v>60</v>
      </c>
      <c r="C46" s="11">
        <v>6000</v>
      </c>
      <c r="D46" s="12" t="s">
        <v>10</v>
      </c>
      <c r="G46" s="20"/>
    </row>
    <row r="47" spans="1:7" ht="15.75" customHeight="1">
      <c r="A47" s="9" t="s">
        <v>50</v>
      </c>
      <c r="B47" s="10" t="s">
        <v>61</v>
      </c>
      <c r="C47" s="11">
        <v>700</v>
      </c>
      <c r="D47" s="12" t="s">
        <v>10</v>
      </c>
      <c r="G47" s="20"/>
    </row>
    <row r="48" spans="1:7" ht="15.75" customHeight="1">
      <c r="A48" s="21"/>
      <c r="B48" s="22"/>
      <c r="C48" s="23"/>
      <c r="D48" s="24"/>
      <c r="G48" s="20"/>
    </row>
    <row r="49" spans="1:7" ht="15.75" customHeight="1">
      <c r="A49" s="21"/>
      <c r="B49" s="22"/>
      <c r="C49" s="23"/>
      <c r="D49" s="24"/>
      <c r="G49" s="20"/>
    </row>
    <row r="50" spans="1:7" ht="15.75" customHeight="1">
      <c r="A50" s="21"/>
      <c r="B50" s="22"/>
      <c r="C50" s="23"/>
      <c r="D50" s="24"/>
      <c r="G50" s="20"/>
    </row>
    <row r="51" spans="1:7" ht="15.75">
      <c r="A51" s="21"/>
      <c r="D51" s="21"/>
    </row>
    <row r="52" spans="1:7" ht="23.25" customHeight="1">
      <c r="B52" s="25" t="s">
        <v>62</v>
      </c>
      <c r="C52" s="26">
        <f>SUMIF($D$3:$D$47,"SAF",$C$3:$C$47)</f>
        <v>80695</v>
      </c>
    </row>
    <row r="53" spans="1:7" ht="23.25" customHeight="1">
      <c r="B53" s="25" t="s">
        <v>63</v>
      </c>
      <c r="C53" s="26">
        <f>SUMIF($D$3:$D$47,"COKE",$C$3:$C$47)</f>
        <v>37449.31</v>
      </c>
    </row>
    <row r="54" spans="1:7" ht="23.25" customHeight="1">
      <c r="B54" s="25" t="s">
        <v>64</v>
      </c>
      <c r="C54" s="27">
        <f>SUM(C3:C46)</f>
        <v>117444.31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FE4CF-1510-4684-87EE-CF62A1C93DB0}">
  <dimension ref="A1:G34"/>
  <sheetViews>
    <sheetView topLeftCell="A22" workbookViewId="0">
      <selection activeCell="B41" sqref="B41"/>
    </sheetView>
  </sheetViews>
  <sheetFormatPr defaultColWidth="13.42578125" defaultRowHeight="15"/>
  <cols>
    <col min="1" max="1" width="25.7109375" customWidth="1"/>
    <col min="2" max="2" width="73" customWidth="1"/>
    <col min="3" max="3" width="17.140625" customWidth="1"/>
    <col min="4" max="4" width="8.42578125" customWidth="1"/>
    <col min="5" max="14" width="10.42578125" customWidth="1"/>
    <col min="15" max="24" width="13.28515625" customWidth="1"/>
  </cols>
  <sheetData>
    <row r="1" spans="1:5" ht="39" customHeight="1">
      <c r="A1" s="28" t="s">
        <v>65</v>
      </c>
      <c r="B1" s="29"/>
      <c r="C1" s="29"/>
      <c r="D1" s="30"/>
      <c r="E1" s="1"/>
    </row>
    <row r="2" spans="1:5" ht="17.25" customHeight="1">
      <c r="A2" s="2" t="s">
        <v>1</v>
      </c>
      <c r="B2" s="3" t="s">
        <v>2</v>
      </c>
      <c r="C2" s="3" t="s">
        <v>3</v>
      </c>
      <c r="D2" s="4" t="s">
        <v>4</v>
      </c>
    </row>
    <row r="3" spans="1:5" ht="15.75" customHeight="1">
      <c r="A3" s="5" t="s">
        <v>8</v>
      </c>
      <c r="B3" s="6" t="s">
        <v>9</v>
      </c>
      <c r="C3" s="7">
        <v>1500</v>
      </c>
      <c r="D3" s="8" t="s">
        <v>10</v>
      </c>
    </row>
    <row r="4" spans="1:5" ht="15.75" customHeight="1">
      <c r="A4" s="9" t="s">
        <v>11</v>
      </c>
      <c r="B4" s="10" t="s">
        <v>12</v>
      </c>
      <c r="C4" s="11">
        <v>3200</v>
      </c>
      <c r="D4" s="12" t="s">
        <v>10</v>
      </c>
    </row>
    <row r="5" spans="1:5" ht="15.75" customHeight="1">
      <c r="A5" s="9" t="s">
        <v>11</v>
      </c>
      <c r="B5" s="10" t="s">
        <v>13</v>
      </c>
      <c r="C5" s="11">
        <v>3500</v>
      </c>
      <c r="D5" s="12" t="s">
        <v>10</v>
      </c>
      <c r="E5" s="13"/>
    </row>
    <row r="6" spans="1:5" ht="15.75" customHeight="1">
      <c r="A6" s="9" t="s">
        <v>11</v>
      </c>
      <c r="B6" s="9" t="s">
        <v>19</v>
      </c>
      <c r="C6" s="11">
        <v>220</v>
      </c>
      <c r="D6" s="12" t="s">
        <v>10</v>
      </c>
      <c r="E6" s="13"/>
    </row>
    <row r="7" spans="1:5" s="17" customFormat="1" ht="15.75" customHeight="1">
      <c r="A7" s="19" t="s">
        <v>11</v>
      </c>
      <c r="B7" s="19" t="s">
        <v>21</v>
      </c>
      <c r="C7" s="15">
        <v>910</v>
      </c>
      <c r="D7" s="16" t="s">
        <v>10</v>
      </c>
    </row>
    <row r="8" spans="1:5" ht="15.75" customHeight="1">
      <c r="A8" s="9" t="s">
        <v>24</v>
      </c>
      <c r="B8" s="10" t="s">
        <v>27</v>
      </c>
      <c r="C8" s="11">
        <v>2500</v>
      </c>
      <c r="D8" s="12" t="s">
        <v>10</v>
      </c>
    </row>
    <row r="9" spans="1:5" ht="15.75" customHeight="1">
      <c r="A9" s="9" t="s">
        <v>28</v>
      </c>
      <c r="B9" s="10" t="s">
        <v>29</v>
      </c>
      <c r="C9" s="11">
        <v>2000</v>
      </c>
      <c r="D9" s="12" t="s">
        <v>10</v>
      </c>
    </row>
    <row r="10" spans="1:5" ht="15.75" customHeight="1">
      <c r="A10" s="9" t="s">
        <v>35</v>
      </c>
      <c r="B10" s="9" t="s">
        <v>36</v>
      </c>
      <c r="C10" s="11">
        <v>5950</v>
      </c>
      <c r="D10" s="12" t="s">
        <v>10</v>
      </c>
      <c r="E10" s="13"/>
    </row>
    <row r="11" spans="1:5" ht="15.75" customHeight="1">
      <c r="A11" s="9" t="s">
        <v>35</v>
      </c>
      <c r="B11" s="9" t="s">
        <v>38</v>
      </c>
      <c r="C11" s="11">
        <v>3800</v>
      </c>
      <c r="D11" s="12" t="s">
        <v>10</v>
      </c>
      <c r="E11" s="13"/>
    </row>
    <row r="12" spans="1:5" ht="15.75" customHeight="1">
      <c r="A12" s="9" t="s">
        <v>39</v>
      </c>
      <c r="B12" s="10" t="s">
        <v>42</v>
      </c>
      <c r="C12" s="11">
        <v>2500</v>
      </c>
      <c r="D12" s="12" t="s">
        <v>10</v>
      </c>
      <c r="E12" s="13"/>
    </row>
    <row r="13" spans="1:5" ht="15.75" customHeight="1">
      <c r="A13" s="9" t="s">
        <v>43</v>
      </c>
      <c r="B13" s="10" t="s">
        <v>44</v>
      </c>
      <c r="C13" s="11">
        <v>4395</v>
      </c>
      <c r="D13" s="12" t="s">
        <v>10</v>
      </c>
      <c r="E13" s="13"/>
    </row>
    <row r="14" spans="1:5" ht="15.75" customHeight="1">
      <c r="A14" s="19" t="s">
        <v>43</v>
      </c>
      <c r="B14" s="14" t="s">
        <v>45</v>
      </c>
      <c r="C14" s="15">
        <v>1300</v>
      </c>
      <c r="D14" s="16" t="s">
        <v>10</v>
      </c>
      <c r="E14" s="13"/>
    </row>
    <row r="15" spans="1:5" ht="15.75" customHeight="1">
      <c r="A15" s="9" t="s">
        <v>43</v>
      </c>
      <c r="B15" s="10" t="s">
        <v>47</v>
      </c>
      <c r="C15" s="11">
        <v>650</v>
      </c>
      <c r="D15" s="12" t="s">
        <v>10</v>
      </c>
      <c r="E15" s="13"/>
    </row>
    <row r="16" spans="1:5" ht="15.75" customHeight="1">
      <c r="A16" s="9" t="s">
        <v>43</v>
      </c>
      <c r="B16" s="10" t="s">
        <v>48</v>
      </c>
      <c r="C16" s="11">
        <v>900</v>
      </c>
      <c r="D16" s="12" t="s">
        <v>10</v>
      </c>
      <c r="E16" s="13"/>
    </row>
    <row r="17" spans="1:7" ht="15.75" customHeight="1">
      <c r="A17" s="9" t="s">
        <v>43</v>
      </c>
      <c r="B17" s="10" t="s">
        <v>49</v>
      </c>
      <c r="C17" s="11">
        <v>23000</v>
      </c>
      <c r="D17" s="12" t="s">
        <v>10</v>
      </c>
    </row>
    <row r="18" spans="1:7" ht="15.75" customHeight="1">
      <c r="A18" s="9" t="s">
        <v>50</v>
      </c>
      <c r="B18" s="10" t="s">
        <v>51</v>
      </c>
      <c r="C18" s="11">
        <v>2000</v>
      </c>
      <c r="D18" s="12" t="s">
        <v>10</v>
      </c>
      <c r="G18" s="20"/>
    </row>
    <row r="19" spans="1:7" ht="15.75" customHeight="1">
      <c r="A19" s="9" t="s">
        <v>50</v>
      </c>
      <c r="B19" s="10" t="s">
        <v>52</v>
      </c>
      <c r="C19" s="11">
        <v>5300</v>
      </c>
      <c r="D19" s="12" t="s">
        <v>10</v>
      </c>
      <c r="G19" s="20"/>
    </row>
    <row r="20" spans="1:7" ht="15.75" customHeight="1">
      <c r="A20" s="9" t="s">
        <v>50</v>
      </c>
      <c r="B20" s="10" t="s">
        <v>54</v>
      </c>
      <c r="C20" s="11">
        <v>700</v>
      </c>
      <c r="D20" s="12" t="s">
        <v>10</v>
      </c>
      <c r="G20" s="20"/>
    </row>
    <row r="21" spans="1:7" ht="15.75" customHeight="1">
      <c r="A21" s="9" t="s">
        <v>50</v>
      </c>
      <c r="B21" s="10" t="s">
        <v>55</v>
      </c>
      <c r="C21" s="11">
        <v>5000</v>
      </c>
      <c r="D21" s="12" t="s">
        <v>10</v>
      </c>
      <c r="G21" s="20"/>
    </row>
    <row r="22" spans="1:7" ht="15.75" customHeight="1">
      <c r="A22" s="9" t="s">
        <v>50</v>
      </c>
      <c r="B22" s="10" t="s">
        <v>56</v>
      </c>
      <c r="C22" s="11">
        <v>520</v>
      </c>
      <c r="D22" s="12" t="s">
        <v>10</v>
      </c>
      <c r="G22" s="20"/>
    </row>
    <row r="23" spans="1:7" ht="15.75" customHeight="1">
      <c r="A23" s="9" t="s">
        <v>50</v>
      </c>
      <c r="B23" s="10" t="s">
        <v>57</v>
      </c>
      <c r="C23" s="11">
        <v>800</v>
      </c>
      <c r="D23" s="12" t="s">
        <v>10</v>
      </c>
      <c r="G23" s="20"/>
    </row>
    <row r="24" spans="1:7" ht="15.75" customHeight="1">
      <c r="A24" s="9" t="s">
        <v>50</v>
      </c>
      <c r="B24" s="10" t="s">
        <v>58</v>
      </c>
      <c r="C24" s="11">
        <v>2650</v>
      </c>
      <c r="D24" s="12" t="s">
        <v>10</v>
      </c>
      <c r="G24" s="20"/>
    </row>
    <row r="25" spans="1:7" ht="15.75" customHeight="1">
      <c r="A25" s="9" t="s">
        <v>50</v>
      </c>
      <c r="B25" s="10" t="s">
        <v>59</v>
      </c>
      <c r="C25" s="11">
        <v>700</v>
      </c>
      <c r="D25" s="12" t="s">
        <v>10</v>
      </c>
      <c r="G25" s="20"/>
    </row>
    <row r="26" spans="1:7" ht="15.75" customHeight="1">
      <c r="A26" s="9" t="s">
        <v>50</v>
      </c>
      <c r="B26" s="10" t="s">
        <v>60</v>
      </c>
      <c r="C26" s="11">
        <v>6000</v>
      </c>
      <c r="D26" s="12" t="s">
        <v>10</v>
      </c>
      <c r="G26" s="20"/>
    </row>
    <row r="27" spans="1:7" ht="15.75" customHeight="1">
      <c r="A27" s="9" t="s">
        <v>50</v>
      </c>
      <c r="B27" s="10" t="s">
        <v>61</v>
      </c>
      <c r="C27" s="11">
        <v>700</v>
      </c>
      <c r="D27" s="12" t="s">
        <v>10</v>
      </c>
      <c r="G27" s="20"/>
    </row>
    <row r="28" spans="1:7" ht="15.75" customHeight="1">
      <c r="A28" s="21"/>
      <c r="B28" s="22"/>
      <c r="C28" s="23"/>
      <c r="D28" s="24"/>
      <c r="G28" s="20"/>
    </row>
    <row r="29" spans="1:7" ht="15.75" customHeight="1">
      <c r="A29" s="21"/>
      <c r="B29" s="22"/>
      <c r="C29" s="23"/>
      <c r="D29" s="24"/>
      <c r="G29" s="20"/>
    </row>
    <row r="30" spans="1:7" ht="15.75" hidden="1" customHeight="1">
      <c r="A30" s="21"/>
      <c r="B30" s="22"/>
      <c r="C30" s="23"/>
      <c r="D30" s="24"/>
      <c r="G30" s="20"/>
    </row>
    <row r="31" spans="1:7" ht="24.75" customHeight="1">
      <c r="B31" s="25" t="s">
        <v>66</v>
      </c>
      <c r="C31" s="26">
        <f>SUM(C3:C27)</f>
        <v>80695</v>
      </c>
    </row>
    <row r="32" spans="1:7" ht="15.75"/>
    <row r="33" ht="15.75"/>
    <row r="34" ht="15.75"/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56CD-3B81-4AA1-B5B1-CB2222EEF154}">
  <dimension ref="A1:G25"/>
  <sheetViews>
    <sheetView tabSelected="1" workbookViewId="0">
      <selection activeCell="C26" sqref="C26"/>
    </sheetView>
  </sheetViews>
  <sheetFormatPr defaultColWidth="13.42578125" defaultRowHeight="15"/>
  <cols>
    <col min="1" max="1" width="25.7109375" customWidth="1"/>
    <col min="2" max="2" width="73" customWidth="1"/>
    <col min="3" max="3" width="17.140625" customWidth="1"/>
    <col min="4" max="4" width="8.42578125" customWidth="1"/>
    <col min="5" max="14" width="10.42578125" customWidth="1"/>
    <col min="15" max="24" width="13.28515625" customWidth="1"/>
  </cols>
  <sheetData>
    <row r="1" spans="1:5" ht="39" customHeight="1">
      <c r="A1" s="28" t="s">
        <v>67</v>
      </c>
      <c r="B1" s="29"/>
      <c r="C1" s="29"/>
      <c r="D1" s="30"/>
      <c r="E1" s="1"/>
    </row>
    <row r="2" spans="1:5" ht="17.25" customHeight="1">
      <c r="A2" s="2" t="s">
        <v>1</v>
      </c>
      <c r="B2" s="3" t="s">
        <v>2</v>
      </c>
      <c r="C2" s="3" t="s">
        <v>3</v>
      </c>
      <c r="D2" s="4" t="s">
        <v>4</v>
      </c>
    </row>
    <row r="3" spans="1:5" ht="15.75" customHeight="1">
      <c r="A3" s="5" t="s">
        <v>5</v>
      </c>
      <c r="B3" s="6" t="s">
        <v>6</v>
      </c>
      <c r="C3" s="7">
        <v>3790</v>
      </c>
      <c r="D3" s="8" t="s">
        <v>7</v>
      </c>
    </row>
    <row r="4" spans="1:5" s="17" customFormat="1" ht="15.75" customHeight="1">
      <c r="A4" s="14" t="s">
        <v>11</v>
      </c>
      <c r="B4" s="14" t="s">
        <v>14</v>
      </c>
      <c r="C4" s="15">
        <v>2000</v>
      </c>
      <c r="D4" s="16" t="s">
        <v>7</v>
      </c>
    </row>
    <row r="5" spans="1:5" s="17" customFormat="1" ht="15.75" customHeight="1">
      <c r="A5" s="14" t="s">
        <v>15</v>
      </c>
      <c r="B5" s="14" t="s">
        <v>16</v>
      </c>
      <c r="C5" s="15">
        <v>250</v>
      </c>
      <c r="D5" s="16" t="s">
        <v>7</v>
      </c>
    </row>
    <row r="6" spans="1:5" s="17" customFormat="1" ht="15.75" customHeight="1">
      <c r="A6" s="14" t="s">
        <v>15</v>
      </c>
      <c r="B6" s="14" t="s">
        <v>17</v>
      </c>
      <c r="C6" s="15">
        <v>2500</v>
      </c>
      <c r="D6" s="16" t="s">
        <v>7</v>
      </c>
    </row>
    <row r="7" spans="1:5" s="17" customFormat="1" ht="15.75" customHeight="1">
      <c r="A7" s="14" t="s">
        <v>11</v>
      </c>
      <c r="B7" s="14" t="s">
        <v>18</v>
      </c>
      <c r="C7" s="15">
        <v>850</v>
      </c>
      <c r="D7" s="16" t="s">
        <v>7</v>
      </c>
      <c r="E7" s="18"/>
    </row>
    <row r="8" spans="1:5" ht="15.75">
      <c r="A8" s="9" t="s">
        <v>11</v>
      </c>
      <c r="B8" s="9" t="s">
        <v>20</v>
      </c>
      <c r="C8" s="11">
        <v>1896</v>
      </c>
      <c r="D8" s="12" t="s">
        <v>7</v>
      </c>
    </row>
    <row r="9" spans="1:5" ht="15.75" customHeight="1">
      <c r="A9" s="5" t="s">
        <v>22</v>
      </c>
      <c r="B9" s="5" t="s">
        <v>23</v>
      </c>
      <c r="C9" s="7">
        <v>1992.28</v>
      </c>
      <c r="D9" s="8" t="s">
        <v>7</v>
      </c>
    </row>
    <row r="10" spans="1:5" ht="15.75" customHeight="1">
      <c r="A10" s="9" t="s">
        <v>24</v>
      </c>
      <c r="B10" s="9" t="s">
        <v>25</v>
      </c>
      <c r="C10" s="11">
        <v>250</v>
      </c>
      <c r="D10" s="12" t="s">
        <v>7</v>
      </c>
    </row>
    <row r="11" spans="1:5" s="17" customFormat="1" ht="15.75" customHeight="1">
      <c r="A11" s="19" t="s">
        <v>24</v>
      </c>
      <c r="B11" s="14" t="s">
        <v>26</v>
      </c>
      <c r="C11" s="15">
        <v>1500</v>
      </c>
      <c r="D11" s="16" t="s">
        <v>7</v>
      </c>
    </row>
    <row r="12" spans="1:5" ht="15.75" customHeight="1">
      <c r="A12" s="9" t="s">
        <v>28</v>
      </c>
      <c r="B12" s="10" t="s">
        <v>30</v>
      </c>
      <c r="C12" s="11">
        <v>47.98</v>
      </c>
      <c r="D12" s="12" t="s">
        <v>7</v>
      </c>
    </row>
    <row r="13" spans="1:5" ht="15.75" customHeight="1">
      <c r="A13" s="9" t="s">
        <v>28</v>
      </c>
      <c r="B13" s="10" t="s">
        <v>31</v>
      </c>
      <c r="C13" s="11">
        <v>2200</v>
      </c>
      <c r="D13" s="12" t="s">
        <v>7</v>
      </c>
    </row>
    <row r="14" spans="1:5" ht="15.75" customHeight="1">
      <c r="A14" s="9" t="s">
        <v>32</v>
      </c>
      <c r="B14" s="10" t="s">
        <v>33</v>
      </c>
      <c r="C14" s="11">
        <v>500</v>
      </c>
      <c r="D14" s="12" t="s">
        <v>7</v>
      </c>
    </row>
    <row r="15" spans="1:5" ht="15.75" customHeight="1">
      <c r="A15" s="9" t="s">
        <v>32</v>
      </c>
      <c r="B15" s="10" t="s">
        <v>26</v>
      </c>
      <c r="C15" s="11">
        <v>500</v>
      </c>
      <c r="D15" s="12" t="s">
        <v>7</v>
      </c>
      <c r="E15" s="13"/>
    </row>
    <row r="16" spans="1:5" ht="15.75" customHeight="1">
      <c r="A16" s="9" t="s">
        <v>32</v>
      </c>
      <c r="B16" s="10" t="s">
        <v>34</v>
      </c>
      <c r="C16" s="11">
        <v>8173.05</v>
      </c>
      <c r="D16" s="12" t="s">
        <v>7</v>
      </c>
    </row>
    <row r="17" spans="1:7" ht="15.75" customHeight="1">
      <c r="A17" s="9" t="s">
        <v>35</v>
      </c>
      <c r="B17" s="9" t="s">
        <v>37</v>
      </c>
      <c r="C17" s="11">
        <v>3000</v>
      </c>
      <c r="D17" s="12" t="s">
        <v>7</v>
      </c>
      <c r="E17" s="13"/>
    </row>
    <row r="18" spans="1:7" ht="15.75" customHeight="1">
      <c r="A18" s="9" t="s">
        <v>39</v>
      </c>
      <c r="B18" s="10" t="s">
        <v>40</v>
      </c>
      <c r="C18" s="11">
        <v>2500</v>
      </c>
      <c r="D18" s="12" t="s">
        <v>7</v>
      </c>
      <c r="E18" s="13"/>
    </row>
    <row r="19" spans="1:7" s="17" customFormat="1" ht="15.75" customHeight="1">
      <c r="A19" s="9" t="s">
        <v>39</v>
      </c>
      <c r="B19" s="10" t="s">
        <v>41</v>
      </c>
      <c r="C19" s="11">
        <v>2500</v>
      </c>
      <c r="D19" s="12" t="s">
        <v>7</v>
      </c>
      <c r="E19" s="18"/>
    </row>
    <row r="20" spans="1:7" ht="15.75" customHeight="1">
      <c r="A20" s="9" t="s">
        <v>39</v>
      </c>
      <c r="B20" s="10" t="s">
        <v>26</v>
      </c>
      <c r="C20" s="11">
        <v>1500</v>
      </c>
      <c r="D20" s="12" t="s">
        <v>7</v>
      </c>
      <c r="E20" s="13"/>
    </row>
    <row r="21" spans="1:7" ht="15.75" customHeight="1">
      <c r="A21" s="9" t="s">
        <v>43</v>
      </c>
      <c r="B21" s="10" t="s">
        <v>46</v>
      </c>
      <c r="C21" s="11">
        <v>500</v>
      </c>
      <c r="D21" s="12" t="s">
        <v>7</v>
      </c>
      <c r="E21" s="13"/>
    </row>
    <row r="22" spans="1:7" ht="15.75" customHeight="1">
      <c r="A22" s="9" t="s">
        <v>50</v>
      </c>
      <c r="B22" s="10" t="s">
        <v>53</v>
      </c>
      <c r="C22" s="11">
        <v>1000</v>
      </c>
      <c r="D22" s="12" t="s">
        <v>7</v>
      </c>
      <c r="G22" s="20"/>
    </row>
    <row r="23" spans="1:7" ht="15.75" customHeight="1">
      <c r="A23" s="21"/>
      <c r="B23" s="22"/>
      <c r="C23" s="23"/>
      <c r="D23" s="24"/>
      <c r="G23" s="20"/>
    </row>
    <row r="24" spans="1:7" ht="15.75">
      <c r="A24" s="21"/>
      <c r="D24" s="21"/>
    </row>
    <row r="25" spans="1:7" ht="23.25" customHeight="1">
      <c r="B25" s="25" t="s">
        <v>63</v>
      </c>
      <c r="C25" s="26">
        <f>SUM(C3:C22)</f>
        <v>37449.31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F70018518DE4E919941220FF7DF10" ma:contentTypeVersion="12" ma:contentTypeDescription="Create a new document." ma:contentTypeScope="" ma:versionID="28f3546863511f8981ff9ef22b53fc25">
  <xsd:schema xmlns:xsd="http://www.w3.org/2001/XMLSchema" xmlns:xs="http://www.w3.org/2001/XMLSchema" xmlns:p="http://schemas.microsoft.com/office/2006/metadata/properties" xmlns:ns2="2ee7cef8-4f5c-499b-b7c9-145a620fdc01" xmlns:ns3="6e10a9fd-89f9-42ab-844a-3bea2552b47e" targetNamespace="http://schemas.microsoft.com/office/2006/metadata/properties" ma:root="true" ma:fieldsID="247770b0e0ebd6219f3c09c2c2b5a596" ns2:_="" ns3:_="">
    <xsd:import namespace="2ee7cef8-4f5c-499b-b7c9-145a620fdc01"/>
    <xsd:import namespace="6e10a9fd-89f9-42ab-844a-3bea2552b4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7cef8-4f5c-499b-b7c9-145a620fd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0a9fd-89f9-42ab-844a-3bea2552b47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376dbf0-573e-4b25-acce-983a779ba5ef}" ma:internalName="TaxCatchAll" ma:showField="CatchAllData" ma:web="6e10a9fd-89f9-42ab-844a-3bea2552b4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e7cef8-4f5c-499b-b7c9-145a620fdc01">
      <Terms xmlns="http://schemas.microsoft.com/office/infopath/2007/PartnerControls"/>
    </lcf76f155ced4ddcb4097134ff3c332f>
    <TaxCatchAll xmlns="6e10a9fd-89f9-42ab-844a-3bea2552b47e" xsi:nil="true"/>
    <MediaLengthInSeconds xmlns="2ee7cef8-4f5c-499b-b7c9-145a620fdc01" xsi:nil="true"/>
  </documentManagement>
</p:properties>
</file>

<file path=customXml/itemProps1.xml><?xml version="1.0" encoding="utf-8"?>
<ds:datastoreItem xmlns:ds="http://schemas.openxmlformats.org/officeDocument/2006/customXml" ds:itemID="{DED85F4F-F18E-47DF-AB18-E043E5A133A0}"/>
</file>

<file path=customXml/itemProps2.xml><?xml version="1.0" encoding="utf-8"?>
<ds:datastoreItem xmlns:ds="http://schemas.openxmlformats.org/officeDocument/2006/customXml" ds:itemID="{60577563-43A4-41A9-84FF-3D0FEFE8EB18}"/>
</file>

<file path=customXml/itemProps3.xml><?xml version="1.0" encoding="utf-8"?>
<ds:datastoreItem xmlns:ds="http://schemas.openxmlformats.org/officeDocument/2006/customXml" ds:itemID="{4DE1A716-32CD-4EBC-8CF6-1CC9AEE6D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Jones, Kira</cp:lastModifiedBy>
  <cp:revision/>
  <dcterms:created xsi:type="dcterms:W3CDTF">2022-03-22T19:31:27Z</dcterms:created>
  <dcterms:modified xsi:type="dcterms:W3CDTF">2022-04-06T16:50:34Z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0x010100C17F70018518DE4E919941220FF7DF10</vt:lpwstr>
  </property>
  <property fmtid="{D5CDD505-2E9C-101B-9397-08002B2CF9AE}" pid="3" name="Order">
    <vt:r8>2966300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