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3"/>
  <workbookPr filterPrivacy="1" defaultThemeVersion="124226"/>
  <xr:revisionPtr revIDLastSave="0" documentId="13_ncr:1_{AF36F7D9-ED8F-4D44-9663-FDE16F71DF06}" xr6:coauthVersionLast="45" xr6:coauthVersionMax="45" xr10:uidLastSave="{00000000-0000-0000-0000-000000000000}"/>
  <bookViews>
    <workbookView xWindow="0" yWindow="500" windowWidth="33600" windowHeight="19280" xr2:uid="{00000000-000D-0000-FFFF-FFFF00000000}"/>
  </bookViews>
  <sheets>
    <sheet name="Summary" sheetId="1" r:id="rId1"/>
    <sheet name="SAF" sheetId="5" r:id="rId2"/>
    <sheet name="COKE" sheetId="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4" l="1"/>
  <c r="C14" i="5"/>
  <c r="C34" i="1"/>
  <c r="C33" i="1"/>
  <c r="C32" i="1"/>
</calcChain>
</file>

<file path=xl/sharedStrings.xml><?xml version="1.0" encoding="utf-8"?>
<sst xmlns="http://schemas.openxmlformats.org/spreadsheetml/2006/main" count="188" uniqueCount="42">
  <si>
    <t>Area</t>
  </si>
  <si>
    <t>Item/Project Name</t>
  </si>
  <si>
    <t>Amount</t>
  </si>
  <si>
    <t>Funding</t>
  </si>
  <si>
    <t>Academic Affairs</t>
  </si>
  <si>
    <t>Miscellaneous Funds</t>
  </si>
  <si>
    <t>COKE</t>
  </si>
  <si>
    <t>Allocations Committee</t>
  </si>
  <si>
    <t xml:space="preserve">Student Organization Funding </t>
  </si>
  <si>
    <t>SAF</t>
  </si>
  <si>
    <t>Black Caucus</t>
  </si>
  <si>
    <t>Back to School Bash</t>
  </si>
  <si>
    <t>Internal Bonding (Black Amazing Race)</t>
  </si>
  <si>
    <t>Black Caucus Policy Forums</t>
  </si>
  <si>
    <t>Black Caucus Promotion</t>
  </si>
  <si>
    <t>Black Caucus Mentorship Program Information Session</t>
  </si>
  <si>
    <t>Black Caucus Mentorship Kickoff Event</t>
  </si>
  <si>
    <t>Black Buckeyes Compete Sessions - Crash Course on Competitive Fellowships and Scholarships</t>
  </si>
  <si>
    <t>Executive Board Merchandise</t>
  </si>
  <si>
    <t>Community Relations</t>
  </si>
  <si>
    <t>Diversity and Inclusion</t>
  </si>
  <si>
    <t>General Assembly</t>
  </si>
  <si>
    <t>Constituency Event Funds</t>
  </si>
  <si>
    <t>Government Relations</t>
  </si>
  <si>
    <t>Health and Safety</t>
  </si>
  <si>
    <t>Internal Operations</t>
  </si>
  <si>
    <t>Senior Staff</t>
  </si>
  <si>
    <t>Shared Governance</t>
  </si>
  <si>
    <t>Strategic Communications</t>
  </si>
  <si>
    <t>Student Affairs</t>
  </si>
  <si>
    <t>Sustainability</t>
  </si>
  <si>
    <t>Student Activity Fee (SAF) Total</t>
  </si>
  <si>
    <t>Coke Endowment Fund (COKE) Total</t>
  </si>
  <si>
    <t>Total Budgeted</t>
  </si>
  <si>
    <t>Campus Voting Collective</t>
  </si>
  <si>
    <t>Incentives to Promote Voting</t>
  </si>
  <si>
    <t>Tim Mousseau Session</t>
  </si>
  <si>
    <t>#BeyondMeToo Event</t>
  </si>
  <si>
    <t>Closed Captioning Fees</t>
  </si>
  <si>
    <t>USG FY20 Quarter 2 Itemized Budget (October - December)</t>
  </si>
  <si>
    <t>USG FY20 Quarter 2 Itemized SAF Budget (October - December)</t>
  </si>
  <si>
    <t xml:space="preserve">USG FY20 Quarter 2 Itemized COKE Budget (October - December)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</si>
</sst>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>
    <font>
      <sz val="11"/>
      <color theme="1"/>
      <name val="Calibri"/>
      <family val="2"/>
      <scheme val="minor"/>
    </font>
    <font>
      <b/>
      <sz val="30"/>
      <color rgb="FFFFFFFF"/>
      <name val="Calibri"/>
    </font>
    <font>
      <sz val="12"/>
      <name val="Calibri"/>
    </font>
    <font>
      <b/>
      <sz val="13"/>
      <color rgb="FF000000"/>
      <name val="Calibri"/>
    </font>
    <font>
      <sz val="12"/>
      <color theme="1"/>
      <name val="Calibri (Body)"/>
    </font>
    <font>
      <sz val="12"/>
      <color rgb="FF000000"/>
      <name val="Calibri (Body)"/>
    </font>
    <font>
      <sz val="18"/>
      <color theme="1"/>
      <name val="Calibri"/>
      <family val="2"/>
      <scheme val="minor"/>
    </font>
    <font>
      <b/>
      <sz val="18"/>
      <color theme="1"/>
      <name val="Calibri (Body)"/>
    </font>
    <font>
      <b/>
      <sz val="18"/>
      <color theme="1"/>
      <name val="Calibri"/>
      <family val="2"/>
      <scheme val="minor"/>
    </font>
    <font>
      <b/>
      <sz val="30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AEAAA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164" fontId="0" fillId="0" borderId="0" xfId="0" applyNumberFormat="1"/>
    <xf numFmtId="0" fontId="4" fillId="0" borderId="1" xfId="0" applyFont="1" applyBorder="1"/>
    <xf numFmtId="0" fontId="5" fillId="0" borderId="1" xfId="0" applyFont="1" applyBorder="1"/>
    <xf numFmtId="164" fontId="4" fillId="0" borderId="1" xfId="0" applyNumberFormat="1" applyFont="1" applyBorder="1"/>
    <xf numFmtId="0" fontId="4" fillId="0" borderId="2" xfId="0" applyFont="1" applyFill="1" applyBorder="1"/>
    <xf numFmtId="0" fontId="5" fillId="0" borderId="2" xfId="0" applyFont="1" applyFill="1" applyBorder="1"/>
    <xf numFmtId="164" fontId="4" fillId="0" borderId="2" xfId="0" applyNumberFormat="1" applyFont="1" applyFill="1" applyBorder="1"/>
    <xf numFmtId="0" fontId="4" fillId="0" borderId="1" xfId="0" applyFont="1" applyFill="1" applyBorder="1"/>
    <xf numFmtId="0" fontId="5" fillId="0" borderId="1" xfId="0" applyFont="1" applyFill="1" applyBorder="1"/>
    <xf numFmtId="164" fontId="4" fillId="0" borderId="1" xfId="0" applyNumberFormat="1" applyFont="1" applyFill="1" applyBorder="1"/>
    <xf numFmtId="164" fontId="6" fillId="0" borderId="0" xfId="0" applyNumberFormat="1" applyFont="1"/>
    <xf numFmtId="0" fontId="7" fillId="0" borderId="0" xfId="0" applyFont="1" applyFill="1" applyBorder="1" applyAlignment="1">
      <alignment horizontal="right"/>
    </xf>
    <xf numFmtId="164" fontId="8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5" fillId="0" borderId="0" xfId="0" applyFont="1" applyBorder="1"/>
    <xf numFmtId="164" fontId="4" fillId="0" borderId="0" xfId="0" applyNumberFormat="1" applyFont="1" applyBorder="1"/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zoomScale="95" workbookViewId="0">
      <selection activeCell="B33" sqref="B33"/>
    </sheetView>
  </sheetViews>
  <sheetFormatPr baseColWidth="10" defaultColWidth="13.5" defaultRowHeight="15"/>
  <cols>
    <col min="1" max="1" width="25.6640625" customWidth="1"/>
    <col min="2" max="2" width="89.83203125" customWidth="1"/>
    <col min="3" max="3" width="17.1640625" customWidth="1"/>
    <col min="4" max="4" width="8.5" customWidth="1"/>
    <col min="5" max="14" width="10.5" customWidth="1"/>
    <col min="15" max="24" width="13.33203125" customWidth="1"/>
  </cols>
  <sheetData>
    <row r="1" spans="1:5" ht="39" customHeight="1" thickBot="1">
      <c r="A1" s="25" t="s">
        <v>39</v>
      </c>
      <c r="B1" s="26"/>
      <c r="C1" s="26"/>
      <c r="D1" s="27"/>
      <c r="E1" s="1"/>
    </row>
    <row r="2" spans="1:5" ht="16.5" customHeight="1">
      <c r="A2" s="22" t="s">
        <v>0</v>
      </c>
      <c r="B2" s="23" t="s">
        <v>1</v>
      </c>
      <c r="C2" s="23" t="s">
        <v>2</v>
      </c>
      <c r="D2" s="24" t="s">
        <v>3</v>
      </c>
    </row>
    <row r="3" spans="1:5" ht="16" customHeight="1">
      <c r="A3" s="8" t="s">
        <v>4</v>
      </c>
      <c r="B3" s="9" t="s">
        <v>5</v>
      </c>
      <c r="C3" s="10">
        <v>500</v>
      </c>
      <c r="D3" s="17" t="s">
        <v>6</v>
      </c>
    </row>
    <row r="4" spans="1:5" ht="16" customHeight="1">
      <c r="A4" s="5" t="s">
        <v>7</v>
      </c>
      <c r="B4" s="6" t="s">
        <v>8</v>
      </c>
      <c r="C4" s="7">
        <v>20000</v>
      </c>
      <c r="D4" s="18" t="s">
        <v>9</v>
      </c>
    </row>
    <row r="5" spans="1:5" ht="16" customHeight="1">
      <c r="A5" s="5" t="s">
        <v>10</v>
      </c>
      <c r="B5" s="6" t="s">
        <v>11</v>
      </c>
      <c r="C5" s="7">
        <v>1500</v>
      </c>
      <c r="D5" s="18" t="s">
        <v>9</v>
      </c>
    </row>
    <row r="6" spans="1:5" ht="16" customHeight="1">
      <c r="A6" s="5" t="s">
        <v>10</v>
      </c>
      <c r="B6" s="6" t="s">
        <v>12</v>
      </c>
      <c r="C6" s="7">
        <v>300</v>
      </c>
      <c r="D6" s="18" t="s">
        <v>6</v>
      </c>
    </row>
    <row r="7" spans="1:5" ht="16" customHeight="1">
      <c r="A7" s="5" t="s">
        <v>10</v>
      </c>
      <c r="B7" s="6" t="s">
        <v>13</v>
      </c>
      <c r="C7" s="7">
        <v>150</v>
      </c>
      <c r="D7" s="18" t="s">
        <v>9</v>
      </c>
      <c r="E7" s="2"/>
    </row>
    <row r="8" spans="1:5" ht="16" customHeight="1">
      <c r="A8" s="5" t="s">
        <v>10</v>
      </c>
      <c r="B8" s="6" t="s">
        <v>14</v>
      </c>
      <c r="C8" s="7">
        <v>550</v>
      </c>
      <c r="D8" s="19" t="s">
        <v>6</v>
      </c>
    </row>
    <row r="9" spans="1:5" ht="16" customHeight="1">
      <c r="A9" s="5" t="s">
        <v>10</v>
      </c>
      <c r="B9" s="6" t="s">
        <v>15</v>
      </c>
      <c r="C9" s="7">
        <v>150</v>
      </c>
      <c r="D9" s="18" t="s">
        <v>6</v>
      </c>
      <c r="E9" s="2"/>
    </row>
    <row r="10" spans="1:5" ht="16" customHeight="1">
      <c r="A10" s="5" t="s">
        <v>10</v>
      </c>
      <c r="B10" s="6" t="s">
        <v>16</v>
      </c>
      <c r="C10" s="7">
        <v>200</v>
      </c>
      <c r="D10" s="18" t="s">
        <v>6</v>
      </c>
      <c r="E10" s="2"/>
    </row>
    <row r="11" spans="1:5" ht="16" customHeight="1">
      <c r="A11" s="11" t="s">
        <v>10</v>
      </c>
      <c r="B11" s="12" t="s">
        <v>17</v>
      </c>
      <c r="C11" s="13">
        <v>300</v>
      </c>
      <c r="D11" s="18" t="s">
        <v>9</v>
      </c>
    </row>
    <row r="12" spans="1:5" ht="16" customHeight="1">
      <c r="A12" s="5" t="s">
        <v>10</v>
      </c>
      <c r="B12" s="6" t="s">
        <v>18</v>
      </c>
      <c r="C12" s="7">
        <v>350</v>
      </c>
      <c r="D12" s="18" t="s">
        <v>6</v>
      </c>
    </row>
    <row r="13" spans="1:5" ht="16" customHeight="1">
      <c r="A13" s="8" t="s">
        <v>10</v>
      </c>
      <c r="B13" s="9" t="s">
        <v>5</v>
      </c>
      <c r="C13" s="10">
        <v>250</v>
      </c>
      <c r="D13" s="17" t="s">
        <v>6</v>
      </c>
    </row>
    <row r="14" spans="1:5" ht="16" customHeight="1">
      <c r="A14" s="5" t="s">
        <v>19</v>
      </c>
      <c r="B14" s="6" t="s">
        <v>5</v>
      </c>
      <c r="C14" s="7">
        <v>500</v>
      </c>
      <c r="D14" s="18" t="s">
        <v>6</v>
      </c>
    </row>
    <row r="15" spans="1:5" ht="16" customHeight="1">
      <c r="A15" s="5" t="s">
        <v>20</v>
      </c>
      <c r="B15" s="6" t="s">
        <v>5</v>
      </c>
      <c r="C15" s="7">
        <v>300</v>
      </c>
      <c r="D15" s="18" t="s">
        <v>6</v>
      </c>
    </row>
    <row r="16" spans="1:5" ht="16" customHeight="1">
      <c r="A16" s="5" t="s">
        <v>21</v>
      </c>
      <c r="B16" s="6" t="s">
        <v>22</v>
      </c>
      <c r="C16" s="7">
        <v>2000</v>
      </c>
      <c r="D16" s="18" t="s">
        <v>9</v>
      </c>
    </row>
    <row r="17" spans="1:7" ht="16" customHeight="1">
      <c r="A17" s="5" t="s">
        <v>21</v>
      </c>
      <c r="B17" s="6" t="s">
        <v>5</v>
      </c>
      <c r="C17" s="7">
        <v>200</v>
      </c>
      <c r="D17" s="18" t="s">
        <v>6</v>
      </c>
    </row>
    <row r="18" spans="1:7" ht="16" customHeight="1">
      <c r="A18" s="5" t="s">
        <v>23</v>
      </c>
      <c r="B18" s="6" t="s">
        <v>34</v>
      </c>
      <c r="C18" s="7">
        <v>600</v>
      </c>
      <c r="D18" s="18" t="s">
        <v>9</v>
      </c>
      <c r="E18" s="2"/>
    </row>
    <row r="19" spans="1:7" ht="16" customHeight="1">
      <c r="A19" s="5" t="s">
        <v>23</v>
      </c>
      <c r="B19" s="6" t="s">
        <v>35</v>
      </c>
      <c r="C19" s="7">
        <v>650</v>
      </c>
      <c r="D19" s="18" t="s">
        <v>9</v>
      </c>
    </row>
    <row r="20" spans="1:7" ht="16" customHeight="1">
      <c r="A20" s="5" t="s">
        <v>23</v>
      </c>
      <c r="B20" s="6" t="s">
        <v>5</v>
      </c>
      <c r="C20" s="7">
        <v>500</v>
      </c>
      <c r="D20" s="18" t="s">
        <v>6</v>
      </c>
    </row>
    <row r="21" spans="1:7" ht="16" customHeight="1">
      <c r="A21" s="11" t="s">
        <v>24</v>
      </c>
      <c r="B21" s="12" t="s">
        <v>36</v>
      </c>
      <c r="C21" s="13">
        <v>4000</v>
      </c>
      <c r="D21" s="18" t="s">
        <v>9</v>
      </c>
      <c r="E21" s="2"/>
    </row>
    <row r="22" spans="1:7" ht="16" customHeight="1">
      <c r="A22" s="5" t="s">
        <v>24</v>
      </c>
      <c r="B22" s="6" t="s">
        <v>37</v>
      </c>
      <c r="C22" s="7">
        <v>3700</v>
      </c>
      <c r="D22" s="18" t="s">
        <v>9</v>
      </c>
      <c r="E22" s="2"/>
    </row>
    <row r="23" spans="1:7" ht="16" customHeight="1">
      <c r="A23" s="5" t="s">
        <v>24</v>
      </c>
      <c r="B23" s="6" t="s">
        <v>5</v>
      </c>
      <c r="C23" s="7">
        <v>1200</v>
      </c>
      <c r="D23" s="18" t="s">
        <v>6</v>
      </c>
    </row>
    <row r="24" spans="1:7" ht="16" customHeight="1">
      <c r="A24" s="6" t="s">
        <v>25</v>
      </c>
      <c r="B24" s="6" t="s">
        <v>5</v>
      </c>
      <c r="C24" s="7">
        <v>500</v>
      </c>
      <c r="D24" s="18" t="s">
        <v>6</v>
      </c>
    </row>
    <row r="25" spans="1:7" ht="16" customHeight="1">
      <c r="A25" s="6" t="s">
        <v>26</v>
      </c>
      <c r="B25" s="6" t="s">
        <v>38</v>
      </c>
      <c r="C25" s="7">
        <v>3000</v>
      </c>
      <c r="D25" s="18" t="s">
        <v>9</v>
      </c>
    </row>
    <row r="26" spans="1:7" ht="16" customHeight="1">
      <c r="A26" s="5" t="s">
        <v>26</v>
      </c>
      <c r="B26" s="5" t="s">
        <v>5</v>
      </c>
      <c r="C26" s="7">
        <v>3000</v>
      </c>
      <c r="D26" s="18" t="s">
        <v>6</v>
      </c>
    </row>
    <row r="27" spans="1:7" ht="16" customHeight="1">
      <c r="A27" s="5" t="s">
        <v>27</v>
      </c>
      <c r="B27" s="5" t="s">
        <v>5</v>
      </c>
      <c r="C27" s="7">
        <v>150</v>
      </c>
      <c r="D27" s="18" t="s">
        <v>6</v>
      </c>
    </row>
    <row r="28" spans="1:7" ht="16" customHeight="1">
      <c r="A28" s="5" t="s">
        <v>28</v>
      </c>
      <c r="B28" s="5" t="s">
        <v>5</v>
      </c>
      <c r="C28" s="7">
        <v>500</v>
      </c>
      <c r="D28" s="18" t="s">
        <v>6</v>
      </c>
    </row>
    <row r="29" spans="1:7" ht="16" customHeight="1">
      <c r="A29" s="5" t="s">
        <v>29</v>
      </c>
      <c r="B29" s="5" t="s">
        <v>5</v>
      </c>
      <c r="C29" s="7">
        <v>1000</v>
      </c>
      <c r="D29" s="18" t="s">
        <v>6</v>
      </c>
      <c r="G29" s="4"/>
    </row>
    <row r="30" spans="1:7" ht="16" customHeight="1">
      <c r="A30" s="5" t="s">
        <v>30</v>
      </c>
      <c r="B30" s="5" t="s">
        <v>5</v>
      </c>
      <c r="C30" s="7">
        <v>500</v>
      </c>
      <c r="D30" s="18" t="s">
        <v>6</v>
      </c>
      <c r="G30" s="4"/>
    </row>
    <row r="31" spans="1:7" ht="16">
      <c r="A31" s="3"/>
      <c r="D31" s="3"/>
    </row>
    <row r="32" spans="1:7" ht="25" customHeight="1">
      <c r="B32" s="15" t="s">
        <v>31</v>
      </c>
      <c r="C32" s="14">
        <f>SUMIF($D$3:$D$30,"SAF",$C$3:$C$30)</f>
        <v>35900</v>
      </c>
    </row>
    <row r="33" spans="2:3" ht="25" customHeight="1">
      <c r="B33" s="15" t="s">
        <v>32</v>
      </c>
      <c r="C33" s="14">
        <f>SUMIF($D$3:$D$30,"COKE",$C$3:$C$30)</f>
        <v>10650</v>
      </c>
    </row>
    <row r="34" spans="2:3" ht="25" customHeight="1">
      <c r="B34" s="15" t="s">
        <v>33</v>
      </c>
      <c r="C34" s="16">
        <f>SUM($C$3:$C$30)</f>
        <v>46550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BD5BF-52E6-B847-9B4C-AA7475C679D3}">
  <dimension ref="A1:E14"/>
  <sheetViews>
    <sheetView workbookViewId="0">
      <selection activeCell="A12" sqref="A12"/>
    </sheetView>
  </sheetViews>
  <sheetFormatPr baseColWidth="10" defaultColWidth="13.5" defaultRowHeight="15"/>
  <cols>
    <col min="1" max="1" width="25.6640625" customWidth="1"/>
    <col min="2" max="2" width="89.83203125" customWidth="1"/>
    <col min="3" max="3" width="17" customWidth="1"/>
    <col min="4" max="4" width="8.83203125" customWidth="1"/>
    <col min="5" max="14" width="10.5" customWidth="1"/>
    <col min="15" max="24" width="13.33203125" customWidth="1"/>
  </cols>
  <sheetData>
    <row r="1" spans="1:5" ht="39" customHeight="1" thickBot="1">
      <c r="A1" s="25" t="s">
        <v>40</v>
      </c>
      <c r="B1" s="26"/>
      <c r="C1" s="26"/>
      <c r="D1" s="27"/>
      <c r="E1" s="1"/>
    </row>
    <row r="2" spans="1:5" ht="16.5" customHeight="1" thickBot="1">
      <c r="A2" s="22" t="s">
        <v>0</v>
      </c>
      <c r="B2" s="23" t="s">
        <v>1</v>
      </c>
      <c r="C2" s="23" t="s">
        <v>2</v>
      </c>
      <c r="D2" s="24" t="s">
        <v>3</v>
      </c>
    </row>
    <row r="3" spans="1:5" ht="16" customHeight="1">
      <c r="A3" s="5" t="s">
        <v>7</v>
      </c>
      <c r="B3" s="6" t="s">
        <v>8</v>
      </c>
      <c r="C3" s="7">
        <v>20000</v>
      </c>
      <c r="D3" s="18" t="s">
        <v>9</v>
      </c>
    </row>
    <row r="4" spans="1:5" ht="16" customHeight="1">
      <c r="A4" s="5" t="s">
        <v>10</v>
      </c>
      <c r="B4" s="6" t="s">
        <v>11</v>
      </c>
      <c r="C4" s="7">
        <v>1500</v>
      </c>
      <c r="D4" s="18" t="s">
        <v>9</v>
      </c>
    </row>
    <row r="5" spans="1:5" ht="16" customHeight="1">
      <c r="A5" s="5" t="s">
        <v>10</v>
      </c>
      <c r="B5" s="6" t="s">
        <v>13</v>
      </c>
      <c r="C5" s="7">
        <v>150</v>
      </c>
      <c r="D5" s="18" t="s">
        <v>9</v>
      </c>
      <c r="E5" s="2"/>
    </row>
    <row r="6" spans="1:5" ht="16" customHeight="1">
      <c r="A6" s="11" t="s">
        <v>10</v>
      </c>
      <c r="B6" s="12" t="s">
        <v>17</v>
      </c>
      <c r="C6" s="13">
        <v>300</v>
      </c>
      <c r="D6" s="18" t="s">
        <v>9</v>
      </c>
    </row>
    <row r="7" spans="1:5" ht="16" customHeight="1">
      <c r="A7" s="5" t="s">
        <v>21</v>
      </c>
      <c r="B7" s="6" t="s">
        <v>22</v>
      </c>
      <c r="C7" s="7">
        <v>2000</v>
      </c>
      <c r="D7" s="18" t="s">
        <v>9</v>
      </c>
    </row>
    <row r="8" spans="1:5" ht="16" customHeight="1">
      <c r="A8" s="5" t="s">
        <v>23</v>
      </c>
      <c r="B8" s="6" t="s">
        <v>34</v>
      </c>
      <c r="C8" s="7">
        <v>600</v>
      </c>
      <c r="D8" s="18" t="s">
        <v>9</v>
      </c>
      <c r="E8" s="2"/>
    </row>
    <row r="9" spans="1:5" ht="16" customHeight="1">
      <c r="A9" s="5" t="s">
        <v>23</v>
      </c>
      <c r="B9" s="6" t="s">
        <v>35</v>
      </c>
      <c r="C9" s="7">
        <v>650</v>
      </c>
      <c r="D9" s="18" t="s">
        <v>9</v>
      </c>
    </row>
    <row r="10" spans="1:5" ht="16" customHeight="1">
      <c r="A10" s="11" t="s">
        <v>24</v>
      </c>
      <c r="B10" s="12" t="s">
        <v>36</v>
      </c>
      <c r="C10" s="13">
        <v>4000</v>
      </c>
      <c r="D10" s="18" t="s">
        <v>9</v>
      </c>
      <c r="E10" s="2"/>
    </row>
    <row r="11" spans="1:5" ht="16" customHeight="1">
      <c r="A11" s="5" t="s">
        <v>24</v>
      </c>
      <c r="B11" s="6" t="s">
        <v>37</v>
      </c>
      <c r="C11" s="7">
        <v>3700</v>
      </c>
      <c r="D11" s="18" t="s">
        <v>9</v>
      </c>
      <c r="E11" s="2"/>
    </row>
    <row r="12" spans="1:5" ht="16" customHeight="1">
      <c r="A12" s="6" t="s">
        <v>26</v>
      </c>
      <c r="B12" s="6" t="s">
        <v>38</v>
      </c>
      <c r="C12" s="7">
        <v>3000</v>
      </c>
      <c r="D12" s="18" t="s">
        <v>9</v>
      </c>
    </row>
    <row r="13" spans="1:5" ht="16" customHeight="1">
      <c r="A13" s="28"/>
      <c r="B13" s="28"/>
      <c r="C13" s="29"/>
      <c r="D13" s="30"/>
    </row>
    <row r="14" spans="1:5" ht="25" customHeight="1">
      <c r="B14" s="15" t="s">
        <v>31</v>
      </c>
      <c r="C14" s="16">
        <f>SUMIF($D$3:$D$12,"SAF",$C$3:$C$12)</f>
        <v>35900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DC2A3-890A-DA4C-98F6-A8963A326FA7}">
  <dimension ref="A1:G22"/>
  <sheetViews>
    <sheetView workbookViewId="0">
      <selection activeCell="A20" sqref="A20"/>
    </sheetView>
  </sheetViews>
  <sheetFormatPr baseColWidth="10" defaultColWidth="13.5" defaultRowHeight="15"/>
  <cols>
    <col min="1" max="1" width="25.6640625" customWidth="1"/>
    <col min="2" max="2" width="89.83203125" customWidth="1"/>
    <col min="3" max="3" width="16.6640625" customWidth="1"/>
    <col min="4" max="4" width="8.6640625" style="21" customWidth="1"/>
    <col min="5" max="14" width="10.5" customWidth="1"/>
    <col min="15" max="24" width="13.33203125" customWidth="1"/>
  </cols>
  <sheetData>
    <row r="1" spans="1:5" ht="39" customHeight="1" thickBot="1">
      <c r="A1" s="25" t="s">
        <v>41</v>
      </c>
      <c r="B1" s="26"/>
      <c r="C1" s="26"/>
      <c r="D1" s="27"/>
      <c r="E1" s="1"/>
    </row>
    <row r="2" spans="1:5" ht="16.5" customHeight="1" thickBot="1">
      <c r="A2" s="22" t="s">
        <v>0</v>
      </c>
      <c r="B2" s="23" t="s">
        <v>1</v>
      </c>
      <c r="C2" s="23" t="s">
        <v>2</v>
      </c>
      <c r="D2" s="24" t="s">
        <v>3</v>
      </c>
    </row>
    <row r="3" spans="1:5" ht="16" customHeight="1">
      <c r="A3" s="8" t="s">
        <v>4</v>
      </c>
      <c r="B3" s="9" t="s">
        <v>5</v>
      </c>
      <c r="C3" s="10">
        <v>500</v>
      </c>
      <c r="D3" s="17" t="s">
        <v>6</v>
      </c>
    </row>
    <row r="4" spans="1:5" ht="16" customHeight="1">
      <c r="A4" s="5" t="s">
        <v>10</v>
      </c>
      <c r="B4" s="6" t="s">
        <v>12</v>
      </c>
      <c r="C4" s="7">
        <v>300</v>
      </c>
      <c r="D4" s="18" t="s">
        <v>6</v>
      </c>
    </row>
    <row r="5" spans="1:5" ht="16" customHeight="1">
      <c r="A5" s="5" t="s">
        <v>10</v>
      </c>
      <c r="B5" s="6" t="s">
        <v>14</v>
      </c>
      <c r="C5" s="7">
        <v>550</v>
      </c>
      <c r="D5" s="19" t="s">
        <v>6</v>
      </c>
    </row>
    <row r="6" spans="1:5" ht="16" customHeight="1">
      <c r="A6" s="5" t="s">
        <v>10</v>
      </c>
      <c r="B6" s="6" t="s">
        <v>15</v>
      </c>
      <c r="C6" s="7">
        <v>150</v>
      </c>
      <c r="D6" s="18" t="s">
        <v>6</v>
      </c>
      <c r="E6" s="2"/>
    </row>
    <row r="7" spans="1:5" ht="16" customHeight="1">
      <c r="A7" s="5" t="s">
        <v>10</v>
      </c>
      <c r="B7" s="6" t="s">
        <v>16</v>
      </c>
      <c r="C7" s="7">
        <v>200</v>
      </c>
      <c r="D7" s="18" t="s">
        <v>6</v>
      </c>
      <c r="E7" s="2"/>
    </row>
    <row r="8" spans="1:5" ht="16" customHeight="1">
      <c r="A8" s="5" t="s">
        <v>10</v>
      </c>
      <c r="B8" s="6" t="s">
        <v>18</v>
      </c>
      <c r="C8" s="7">
        <v>350</v>
      </c>
      <c r="D8" s="18" t="s">
        <v>6</v>
      </c>
    </row>
    <row r="9" spans="1:5" ht="16" customHeight="1">
      <c r="A9" s="8" t="s">
        <v>10</v>
      </c>
      <c r="B9" s="9" t="s">
        <v>5</v>
      </c>
      <c r="C9" s="10">
        <v>250</v>
      </c>
      <c r="D9" s="17" t="s">
        <v>6</v>
      </c>
    </row>
    <row r="10" spans="1:5" ht="16" customHeight="1">
      <c r="A10" s="5" t="s">
        <v>19</v>
      </c>
      <c r="B10" s="6" t="s">
        <v>5</v>
      </c>
      <c r="C10" s="7">
        <v>500</v>
      </c>
      <c r="D10" s="18" t="s">
        <v>6</v>
      </c>
    </row>
    <row r="11" spans="1:5" ht="16" customHeight="1">
      <c r="A11" s="5" t="s">
        <v>20</v>
      </c>
      <c r="B11" s="6" t="s">
        <v>5</v>
      </c>
      <c r="C11" s="7">
        <v>300</v>
      </c>
      <c r="D11" s="18" t="s">
        <v>6</v>
      </c>
    </row>
    <row r="12" spans="1:5" ht="16" customHeight="1">
      <c r="A12" s="5" t="s">
        <v>21</v>
      </c>
      <c r="B12" s="6" t="s">
        <v>5</v>
      </c>
      <c r="C12" s="7">
        <v>200</v>
      </c>
      <c r="D12" s="18" t="s">
        <v>6</v>
      </c>
    </row>
    <row r="13" spans="1:5" ht="16" customHeight="1">
      <c r="A13" s="5" t="s">
        <v>23</v>
      </c>
      <c r="B13" s="6" t="s">
        <v>5</v>
      </c>
      <c r="C13" s="7">
        <v>500</v>
      </c>
      <c r="D13" s="18" t="s">
        <v>6</v>
      </c>
    </row>
    <row r="14" spans="1:5" ht="16" customHeight="1">
      <c r="A14" s="5" t="s">
        <v>24</v>
      </c>
      <c r="B14" s="6" t="s">
        <v>5</v>
      </c>
      <c r="C14" s="7">
        <v>1200</v>
      </c>
      <c r="D14" s="18" t="s">
        <v>6</v>
      </c>
    </row>
    <row r="15" spans="1:5" ht="16" customHeight="1">
      <c r="A15" s="6" t="s">
        <v>25</v>
      </c>
      <c r="B15" s="6" t="s">
        <v>5</v>
      </c>
      <c r="C15" s="7">
        <v>500</v>
      </c>
      <c r="D15" s="18" t="s">
        <v>6</v>
      </c>
    </row>
    <row r="16" spans="1:5" ht="16" customHeight="1">
      <c r="A16" s="5" t="s">
        <v>26</v>
      </c>
      <c r="B16" s="5" t="s">
        <v>5</v>
      </c>
      <c r="C16" s="7">
        <v>3000</v>
      </c>
      <c r="D16" s="18" t="s">
        <v>6</v>
      </c>
    </row>
    <row r="17" spans="1:7" ht="16" customHeight="1">
      <c r="A17" s="5" t="s">
        <v>27</v>
      </c>
      <c r="B17" s="5" t="s">
        <v>5</v>
      </c>
      <c r="C17" s="7">
        <v>150</v>
      </c>
      <c r="D17" s="18" t="s">
        <v>6</v>
      </c>
    </row>
    <row r="18" spans="1:7" ht="16" customHeight="1">
      <c r="A18" s="5" t="s">
        <v>28</v>
      </c>
      <c r="B18" s="5" t="s">
        <v>5</v>
      </c>
      <c r="C18" s="7">
        <v>500</v>
      </c>
      <c r="D18" s="18" t="s">
        <v>6</v>
      </c>
    </row>
    <row r="19" spans="1:7" ht="16" customHeight="1">
      <c r="A19" s="5" t="s">
        <v>29</v>
      </c>
      <c r="B19" s="5" t="s">
        <v>5</v>
      </c>
      <c r="C19" s="7">
        <v>1000</v>
      </c>
      <c r="D19" s="18" t="s">
        <v>6</v>
      </c>
      <c r="G19" s="4"/>
    </row>
    <row r="20" spans="1:7" ht="16" customHeight="1">
      <c r="A20" s="5" t="s">
        <v>30</v>
      </c>
      <c r="B20" s="5" t="s">
        <v>5</v>
      </c>
      <c r="C20" s="7">
        <v>500</v>
      </c>
      <c r="D20" s="18" t="s">
        <v>6</v>
      </c>
      <c r="G20" s="4"/>
    </row>
    <row r="21" spans="1:7" ht="16">
      <c r="A21" s="3"/>
      <c r="D21" s="20"/>
    </row>
    <row r="22" spans="1:7" ht="25" customHeight="1">
      <c r="B22" s="15" t="s">
        <v>32</v>
      </c>
      <c r="C22" s="16">
        <f>SUMIF($D$3:$D$20,"COKE",$C$3:$C$20)</f>
        <v>10650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SAF</vt:lpstr>
      <vt:lpstr>COKE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2012-08-24T00:51:46Z</dcterms:created>
  <dcterms:modified xsi:type="dcterms:W3CDTF">2020-09-20T00:07:33Z</dcterms:modified>
  <cp:category/>
  <cp:contentStatus/>
</cp:coreProperties>
</file>